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Y:\documenti UDP 2019\AFFIDAMENTO SERVIZI\INDAGINE DI MERCATO_RENDICONTAZIONE_RED 3.0 II Edizione\4. ATTUAZIONE\BOZZA_AVVISO_maggio_2022\"/>
    </mc:Choice>
  </mc:AlternateContent>
  <xr:revisionPtr revIDLastSave="0" documentId="13_ncr:1_{5FCC047A-8441-4A5A-8AF8-15E0BF4A8C34}" xr6:coauthVersionLast="47" xr6:coauthVersionMax="47" xr10:uidLastSave="{00000000-0000-0000-0000-000000000000}"/>
  <bookViews>
    <workbookView xWindow="-120" yWindow="-120" windowWidth="29040" windowHeight="15840" xr2:uid="{00000000-000D-0000-FFFF-FFFF00000000}"/>
  </bookViews>
  <sheets>
    <sheet name="progetto economico finanziario" sheetId="4" r:id="rId1"/>
  </sheets>
  <definedNames>
    <definedName name="_xlnm.Print_Area" localSheetId="0">'progetto economico finanziario'!$B$2:$K$73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7" i="4" l="1"/>
  <c r="H66" i="4"/>
  <c r="H65" i="4"/>
  <c r="H64" i="4"/>
  <c r="H61" i="4"/>
  <c r="H60" i="4"/>
  <c r="H59" i="4"/>
  <c r="H58" i="4"/>
  <c r="H57" i="4"/>
  <c r="H56" i="4"/>
  <c r="H55" i="4"/>
  <c r="H54" i="4"/>
  <c r="H53" i="4"/>
  <c r="H52" i="4"/>
  <c r="H51" i="4"/>
  <c r="H50" i="4"/>
  <c r="H49" i="4"/>
  <c r="H48" i="4"/>
  <c r="H47" i="4"/>
  <c r="H46" i="4"/>
  <c r="H45" i="4"/>
  <c r="H44" i="4"/>
  <c r="H43" i="4"/>
  <c r="H42" i="4"/>
  <c r="H41" i="4"/>
  <c r="H40" i="4"/>
  <c r="H39" i="4"/>
  <c r="H38" i="4"/>
  <c r="H37" i="4"/>
  <c r="H35" i="4"/>
  <c r="H34" i="4"/>
  <c r="H33" i="4"/>
  <c r="H32" i="4"/>
  <c r="H31" i="4"/>
  <c r="H30" i="4"/>
  <c r="H29" i="4"/>
  <c r="H28" i="4"/>
  <c r="H27" i="4"/>
  <c r="H26" i="4"/>
  <c r="H25" i="4"/>
  <c r="H24" i="4"/>
  <c r="H23" i="4"/>
  <c r="H22" i="4"/>
  <c r="H21" i="4"/>
  <c r="H20" i="4"/>
  <c r="H19" i="4"/>
  <c r="H18" i="4"/>
  <c r="H17" i="4"/>
  <c r="H16" i="4"/>
  <c r="H15" i="4"/>
  <c r="H14" i="4"/>
  <c r="H13" i="4"/>
  <c r="H12" i="4"/>
  <c r="K64" i="4"/>
  <c r="J64" i="4" l="1"/>
  <c r="J52" i="4"/>
  <c r="J47" i="4"/>
  <c r="J42" i="4"/>
  <c r="J37" i="4"/>
  <c r="J32" i="4"/>
  <c r="J27" i="4"/>
  <c r="J22" i="4"/>
  <c r="J17" i="4"/>
  <c r="J12" i="4"/>
</calcChain>
</file>

<file path=xl/sharedStrings.xml><?xml version="1.0" encoding="utf-8"?>
<sst xmlns="http://schemas.openxmlformats.org/spreadsheetml/2006/main" count="113" uniqueCount="52">
  <si>
    <t>ETS</t>
  </si>
  <si>
    <t>REDDITO DI DIGNITA’ ex L. R. 3/2016</t>
  </si>
  <si>
    <t>Target specifici individuati</t>
  </si>
  <si>
    <t>AREA 1 - interventi trasversali</t>
  </si>
  <si>
    <t>1b_attività di orientamento rispetto alle opportunità formative ed occupazionali;</t>
  </si>
  <si>
    <t>X</t>
  </si>
  <si>
    <t>Platea dei beneficiari e loro nuclei familiari. Giovani, NEET, donne, immigrati.</t>
  </si>
  <si>
    <t>1c_attività di accompagnamento mirato per l’accesso a servizi, prestazioni, strutture;</t>
  </si>
  <si>
    <t xml:space="preserve">Platea dei beneficiari e loro nuclei familiari compresi i componenti anziani, disabili, etc. </t>
  </si>
  <si>
    <r>
      <t xml:space="preserve">1d_attivazione di percorsi di “addestramento digitale” finalizzati al superamento del </t>
    </r>
    <r>
      <rPr>
        <i/>
        <sz val="10"/>
        <rFont val="Calibri"/>
        <family val="2"/>
      </rPr>
      <t>digital divide</t>
    </r>
    <r>
      <rPr>
        <sz val="10"/>
        <rFont val="Calibri"/>
        <family val="2"/>
      </rPr>
      <t>.</t>
    </r>
  </si>
  <si>
    <t>Platea dei beneficiari con specifici bisogni</t>
  </si>
  <si>
    <t>Giovani, NEET, Donne, platea dei beneficiari</t>
  </si>
  <si>
    <t>AREA 2 - interventi “personalizzati”</t>
  </si>
  <si>
    <t>2a_attività di supporto psico-sociale;</t>
  </si>
  <si>
    <t>Componenti adulti dei nuclei familiari più fragili</t>
  </si>
  <si>
    <t>2b_attività di supporto alla genitorialità;</t>
  </si>
  <si>
    <t>2c_attività di mediazione familiare;</t>
  </si>
  <si>
    <t>2d_interventi di supporto per migliorare la capacità di gestione del budget familiare;</t>
  </si>
  <si>
    <t>2g_attività ed interventi tesi all’inserimento del cittadino e del nucleo in realtà associative e/o aggregative del territorio.</t>
  </si>
  <si>
    <t xml:space="preserve">Nuclei familiari più fragili </t>
  </si>
  <si>
    <t>Platea dei beneficiariTessuto produttivo locale
Imprese e ETS</t>
  </si>
  <si>
    <t>Tipologia attività del Piano Opeartivo</t>
  </si>
  <si>
    <t xml:space="preserve">Prioritaria </t>
  </si>
  <si>
    <t>1e_Altro (Corsi HCCP, Sicurezza, lingue, soft skill, etc).</t>
  </si>
  <si>
    <t>3e_supporto all’azione di matching domanda/offerta (profilatura soggetti, profilatura fabbisogni soggetti ospitanti, ecc.), monitoraggio ed assistenza, in itinere, ai soggetti ospitanti (ed ai beneficiari ReD) in fase di esecuzione dei percorsi di inclusione (si tratta di un'azione descritta nell'AREA 3);</t>
  </si>
  <si>
    <t>Titolare</t>
  </si>
  <si>
    <t>Organismi accreditati dalla Regione Puglia a far parte della rete dei Servizi per il lavoro</t>
  </si>
  <si>
    <t>Organismi Accreditati dalla Regione Puglia per lo svolgimento di attività formative</t>
  </si>
  <si>
    <t>QUOTA di cofinanziamento</t>
  </si>
  <si>
    <t xml:space="preserve">Quota parte di contributo di competenza dell'AT </t>
  </si>
  <si>
    <t>risorse monetaria e/o non monetarie</t>
  </si>
  <si>
    <t>Budget TOT (iva inclusa)</t>
  </si>
  <si>
    <t>Budget per tipologia di attività</t>
  </si>
  <si>
    <t>Quantità</t>
  </si>
  <si>
    <t>Tipologia spesa</t>
  </si>
  <si>
    <t>Costo tot tipologia di spesa</t>
  </si>
  <si>
    <t>Soggetto attuatore</t>
  </si>
  <si>
    <t>spesa 1</t>
  </si>
  <si>
    <t>spesa 2</t>
  </si>
  <si>
    <t>spesa n</t>
  </si>
  <si>
    <t>spesa 3</t>
  </si>
  <si>
    <t>spesa 4</t>
  </si>
  <si>
    <t>corso 1</t>
  </si>
  <si>
    <t>corso 2</t>
  </si>
  <si>
    <t>corso 3</t>
  </si>
  <si>
    <t>corso n</t>
  </si>
  <si>
    <t>PIANO ECONOMICO FINANZIARIO</t>
  </si>
  <si>
    <t>contributo 1</t>
  </si>
  <si>
    <t>contributo 2</t>
  </si>
  <si>
    <t>contributo 3</t>
  </si>
  <si>
    <t>data e firma</t>
  </si>
  <si>
    <t>MODELLO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</si>
</sst>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10]_-;\-* #,##0.00\ [$€-410]_-;_-* &quot;-&quot;??\ [$€-410]_-;_-@_-"/>
  </numFmts>
  <fonts count="11" x14ac:knownFonts="1">
    <font>
      <sz val="11"/>
      <color theme="1"/>
      <name val="Calibri"/>
      <family val="2"/>
      <scheme val="minor"/>
    </font>
    <font>
      <b/>
      <sz val="12"/>
      <name val="Calibri"/>
      <family val="2"/>
    </font>
    <font>
      <i/>
      <sz val="12"/>
      <name val="Calibri"/>
      <family val="2"/>
    </font>
    <font>
      <b/>
      <i/>
      <sz val="10"/>
      <name val="Calibri"/>
      <family val="2"/>
    </font>
    <font>
      <b/>
      <sz val="10"/>
      <name val="Calibri"/>
      <family val="2"/>
    </font>
    <font>
      <sz val="10"/>
      <name val="Calibri"/>
      <family val="2"/>
    </font>
    <font>
      <i/>
      <sz val="10"/>
      <name val="Calibri"/>
      <family val="2"/>
    </font>
    <font>
      <b/>
      <i/>
      <sz val="12"/>
      <name val="Calibri"/>
      <family val="2"/>
    </font>
    <font>
      <sz val="11"/>
      <name val="Calibri"/>
      <family val="2"/>
      <scheme val="minor"/>
    </font>
    <font>
      <b/>
      <sz val="11"/>
      <name val="Calibri"/>
      <family val="2"/>
      <scheme val="minor"/>
    </font>
    <font>
      <b/>
      <sz val="14"/>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s>
  <cellStyleXfs count="1">
    <xf numFmtId="0" fontId="0" fillId="0" borderId="0"/>
  </cellStyleXfs>
  <cellXfs count="74">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5"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xf numFmtId="164" fontId="8" fillId="0" borderId="0" xfId="0" applyNumberFormat="1" applyFont="1"/>
    <xf numFmtId="164" fontId="9" fillId="0" borderId="0" xfId="0" applyNumberFormat="1" applyFont="1" applyBorder="1"/>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 fillId="0" borderId="0" xfId="0" applyFont="1" applyAlignment="1">
      <alignment horizontal="center" vertical="center"/>
    </xf>
    <xf numFmtId="0" fontId="3" fillId="3"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0" xfId="0" applyFont="1"/>
    <xf numFmtId="164" fontId="9" fillId="0" borderId="23" xfId="0" applyNumberFormat="1" applyFont="1" applyFill="1" applyBorder="1" applyAlignment="1">
      <alignment horizontal="center"/>
    </xf>
    <xf numFmtId="164" fontId="9" fillId="0" borderId="5" xfId="0" applyNumberFormat="1" applyFont="1" applyFill="1" applyBorder="1" applyAlignment="1">
      <alignment horizontal="center"/>
    </xf>
    <xf numFmtId="164" fontId="9" fillId="0" borderId="26" xfId="0" applyNumberFormat="1" applyFont="1" applyFill="1" applyBorder="1" applyAlignment="1">
      <alignment horizontal="center"/>
    </xf>
    <xf numFmtId="164" fontId="5" fillId="0" borderId="23"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26"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164" fontId="9" fillId="0" borderId="6"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9" fillId="0" borderId="8" xfId="0" applyNumberFormat="1" applyFont="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3" xfId="0" applyFont="1" applyFill="1" applyBorder="1" applyAlignment="1">
      <alignment horizontal="center" vertical="center" wrapText="1"/>
    </xf>
    <xf numFmtId="164" fontId="9" fillId="0" borderId="2" xfId="0" applyNumberFormat="1" applyFont="1" applyBorder="1" applyAlignment="1">
      <alignment horizontal="center" vertical="center"/>
    </xf>
    <xf numFmtId="164" fontId="9" fillId="0" borderId="27" xfId="0" applyNumberFormat="1" applyFont="1" applyBorder="1" applyAlignment="1">
      <alignment horizontal="center" vertical="center"/>
    </xf>
    <xf numFmtId="164" fontId="9" fillId="0" borderId="29" xfId="0" applyNumberFormat="1" applyFont="1" applyBorder="1" applyAlignment="1">
      <alignment horizontal="center" vertical="center"/>
    </xf>
    <xf numFmtId="164" fontId="9" fillId="0" borderId="2" xfId="0" applyNumberFormat="1" applyFont="1" applyBorder="1" applyAlignment="1">
      <alignment horizontal="center"/>
    </xf>
    <xf numFmtId="164" fontId="9" fillId="0" borderId="27" xfId="0" applyNumberFormat="1" applyFont="1" applyBorder="1" applyAlignment="1">
      <alignment horizontal="center"/>
    </xf>
    <xf numFmtId="164" fontId="9" fillId="0" borderId="29" xfId="0" applyNumberFormat="1" applyFont="1" applyBorder="1" applyAlignment="1">
      <alignment horizontal="center"/>
    </xf>
    <xf numFmtId="0" fontId="7" fillId="0" borderId="0" xfId="0" applyFont="1" applyAlignment="1">
      <alignment horizontal="center" vertical="center"/>
    </xf>
    <xf numFmtId="0" fontId="1" fillId="0" borderId="0" xfId="0" applyFont="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9372F-E33F-41A4-B4C7-A3984FF5D984}">
  <sheetPr>
    <pageSetUpPr fitToPage="1"/>
  </sheetPr>
  <dimension ref="B2:K69"/>
  <sheetViews>
    <sheetView tabSelected="1" zoomScale="80" zoomScaleNormal="80" workbookViewId="0">
      <selection activeCell="B2" sqref="B2:K73"/>
    </sheetView>
  </sheetViews>
  <sheetFormatPr defaultRowHeight="15" x14ac:dyDescent="0.25"/>
  <cols>
    <col min="1" max="1" width="9.140625" style="8"/>
    <col min="2" max="2" width="54.85546875" style="8" customWidth="1"/>
    <col min="3" max="3" width="12.140625" style="8" customWidth="1"/>
    <col min="4" max="4" width="41.7109375" style="8" customWidth="1"/>
    <col min="5" max="5" width="36.42578125" style="8" customWidth="1"/>
    <col min="6" max="6" width="26.85546875" style="8" customWidth="1"/>
    <col min="7" max="7" width="18.7109375" style="8" customWidth="1"/>
    <col min="8" max="8" width="28.85546875" style="8" customWidth="1"/>
    <col min="9" max="9" width="18.7109375" style="8" customWidth="1"/>
    <col min="10" max="10" width="36.42578125" style="8" customWidth="1"/>
    <col min="11" max="11" width="21" style="9" customWidth="1"/>
    <col min="12" max="16384" width="9.140625" style="8"/>
  </cols>
  <sheetData>
    <row r="2" spans="2:11" ht="18.75" x14ac:dyDescent="0.3">
      <c r="B2" s="25" t="s">
        <v>51</v>
      </c>
    </row>
    <row r="3" spans="2:11" ht="15.75" customHeight="1" x14ac:dyDescent="0.25">
      <c r="B3" s="66" t="s">
        <v>1</v>
      </c>
      <c r="C3" s="66"/>
      <c r="D3" s="66"/>
      <c r="E3" s="66"/>
      <c r="F3" s="66"/>
      <c r="G3" s="66"/>
      <c r="H3" s="66"/>
      <c r="I3" s="66"/>
      <c r="J3" s="66"/>
      <c r="K3" s="66"/>
    </row>
    <row r="4" spans="2:11" ht="15.75" customHeight="1" x14ac:dyDescent="0.25">
      <c r="B4" s="67"/>
      <c r="C4" s="67"/>
      <c r="D4" s="67"/>
      <c r="E4" s="67"/>
      <c r="F4" s="67"/>
      <c r="G4" s="67"/>
      <c r="H4" s="67"/>
      <c r="I4" s="67"/>
      <c r="J4" s="67"/>
      <c r="K4" s="67"/>
    </row>
    <row r="5" spans="2:11" ht="15.75" customHeight="1" x14ac:dyDescent="0.25">
      <c r="B5" s="14"/>
    </row>
    <row r="6" spans="2:11" ht="15.75" customHeight="1" x14ac:dyDescent="0.25">
      <c r="B6" s="67" t="s">
        <v>46</v>
      </c>
      <c r="C6" s="67"/>
      <c r="D6" s="67"/>
      <c r="E6" s="67"/>
      <c r="F6" s="67"/>
      <c r="G6" s="67"/>
      <c r="H6" s="67"/>
      <c r="I6" s="67"/>
      <c r="J6" s="67"/>
      <c r="K6" s="67"/>
    </row>
    <row r="7" spans="2:11" ht="15.75" x14ac:dyDescent="0.25">
      <c r="B7" s="1"/>
    </row>
    <row r="8" spans="2:11" ht="15.75" x14ac:dyDescent="0.25">
      <c r="B8" s="1"/>
    </row>
    <row r="9" spans="2:11" ht="16.5" thickBot="1" x14ac:dyDescent="0.3">
      <c r="B9" s="2"/>
    </row>
    <row r="10" spans="2:11" ht="15.75" thickBot="1" x14ac:dyDescent="0.3">
      <c r="B10" s="11" t="s">
        <v>21</v>
      </c>
      <c r="C10" s="12" t="s">
        <v>22</v>
      </c>
      <c r="D10" s="12" t="s">
        <v>2</v>
      </c>
      <c r="E10" s="12" t="s">
        <v>25</v>
      </c>
      <c r="F10" s="15" t="s">
        <v>34</v>
      </c>
      <c r="G10" s="15" t="s">
        <v>33</v>
      </c>
      <c r="H10" s="15" t="s">
        <v>35</v>
      </c>
      <c r="I10" s="15" t="s">
        <v>36</v>
      </c>
      <c r="J10" s="15" t="s">
        <v>32</v>
      </c>
      <c r="K10" s="13" t="s">
        <v>31</v>
      </c>
    </row>
    <row r="11" spans="2:11" ht="15.75" thickBot="1" x14ac:dyDescent="0.3">
      <c r="B11" s="68" t="s">
        <v>3</v>
      </c>
      <c r="C11" s="69"/>
      <c r="D11" s="69"/>
      <c r="E11" s="69"/>
      <c r="F11" s="69"/>
      <c r="G11" s="69"/>
      <c r="H11" s="69"/>
      <c r="I11" s="69"/>
      <c r="J11" s="69"/>
      <c r="K11" s="70"/>
    </row>
    <row r="12" spans="2:11" ht="38.25" customHeight="1" x14ac:dyDescent="0.25">
      <c r="B12" s="32" t="s">
        <v>4</v>
      </c>
      <c r="C12" s="35" t="s">
        <v>5</v>
      </c>
      <c r="D12" s="38" t="s">
        <v>6</v>
      </c>
      <c r="E12" s="38" t="s">
        <v>26</v>
      </c>
      <c r="F12" s="18" t="s">
        <v>37</v>
      </c>
      <c r="G12" s="18"/>
      <c r="H12" s="18" t="e">
        <f t="shared" ref="H12:H35" si="0">+F12*G12</f>
        <v>#VALUE!</v>
      </c>
      <c r="I12" s="18"/>
      <c r="J12" s="29" t="e">
        <f>+H12+H13+H14+H15+H16</f>
        <v>#VALUE!</v>
      </c>
      <c r="K12" s="60">
        <v>30602.5</v>
      </c>
    </row>
    <row r="13" spans="2:11" x14ac:dyDescent="0.25">
      <c r="B13" s="33"/>
      <c r="C13" s="36"/>
      <c r="D13" s="39"/>
      <c r="E13" s="39"/>
      <c r="F13" s="6" t="s">
        <v>38</v>
      </c>
      <c r="G13" s="6"/>
      <c r="H13" s="6" t="e">
        <f t="shared" si="0"/>
        <v>#VALUE!</v>
      </c>
      <c r="I13" s="6"/>
      <c r="J13" s="30"/>
      <c r="K13" s="61"/>
    </row>
    <row r="14" spans="2:11" x14ac:dyDescent="0.25">
      <c r="B14" s="33"/>
      <c r="C14" s="36"/>
      <c r="D14" s="39"/>
      <c r="E14" s="39"/>
      <c r="F14" s="6" t="s">
        <v>40</v>
      </c>
      <c r="G14" s="6"/>
      <c r="H14" s="6" t="e">
        <f t="shared" si="0"/>
        <v>#VALUE!</v>
      </c>
      <c r="I14" s="6"/>
      <c r="J14" s="30"/>
      <c r="K14" s="61"/>
    </row>
    <row r="15" spans="2:11" x14ac:dyDescent="0.25">
      <c r="B15" s="33"/>
      <c r="C15" s="36"/>
      <c r="D15" s="39"/>
      <c r="E15" s="39"/>
      <c r="F15" s="6" t="s">
        <v>41</v>
      </c>
      <c r="G15" s="6"/>
      <c r="H15" s="6" t="e">
        <f t="shared" si="0"/>
        <v>#VALUE!</v>
      </c>
      <c r="I15" s="6"/>
      <c r="J15" s="30"/>
      <c r="K15" s="61"/>
    </row>
    <row r="16" spans="2:11" ht="15.75" thickBot="1" x14ac:dyDescent="0.3">
      <c r="B16" s="34"/>
      <c r="C16" s="37"/>
      <c r="D16" s="40"/>
      <c r="E16" s="40"/>
      <c r="F16" s="17" t="s">
        <v>39</v>
      </c>
      <c r="G16" s="7"/>
      <c r="H16" s="7" t="e">
        <f t="shared" si="0"/>
        <v>#VALUE!</v>
      </c>
      <c r="I16" s="17"/>
      <c r="J16" s="31"/>
      <c r="K16" s="61"/>
    </row>
    <row r="17" spans="2:11" x14ac:dyDescent="0.25">
      <c r="B17" s="32" t="s">
        <v>7</v>
      </c>
      <c r="C17" s="35" t="s">
        <v>5</v>
      </c>
      <c r="D17" s="38" t="s">
        <v>8</v>
      </c>
      <c r="E17" s="38" t="s">
        <v>26</v>
      </c>
      <c r="F17" s="18" t="s">
        <v>37</v>
      </c>
      <c r="G17" s="19"/>
      <c r="H17" s="18" t="e">
        <f t="shared" si="0"/>
        <v>#VALUE!</v>
      </c>
      <c r="I17" s="19"/>
      <c r="J17" s="29" t="e">
        <f>+H17+H18+H19+H20+H21</f>
        <v>#VALUE!</v>
      </c>
      <c r="K17" s="61"/>
    </row>
    <row r="18" spans="2:11" x14ac:dyDescent="0.25">
      <c r="B18" s="33"/>
      <c r="C18" s="36"/>
      <c r="D18" s="39"/>
      <c r="E18" s="39"/>
      <c r="F18" s="6" t="s">
        <v>38</v>
      </c>
      <c r="G18" s="16"/>
      <c r="H18" s="6" t="e">
        <f t="shared" si="0"/>
        <v>#VALUE!</v>
      </c>
      <c r="I18" s="16"/>
      <c r="J18" s="30"/>
      <c r="K18" s="61"/>
    </row>
    <row r="19" spans="2:11" x14ac:dyDescent="0.25">
      <c r="B19" s="33"/>
      <c r="C19" s="36"/>
      <c r="D19" s="39"/>
      <c r="E19" s="39"/>
      <c r="F19" s="6" t="s">
        <v>40</v>
      </c>
      <c r="G19" s="16"/>
      <c r="H19" s="6" t="e">
        <f t="shared" si="0"/>
        <v>#VALUE!</v>
      </c>
      <c r="I19" s="16"/>
      <c r="J19" s="30"/>
      <c r="K19" s="61"/>
    </row>
    <row r="20" spans="2:11" x14ac:dyDescent="0.25">
      <c r="B20" s="33"/>
      <c r="C20" s="36"/>
      <c r="D20" s="39"/>
      <c r="E20" s="39"/>
      <c r="F20" s="6" t="s">
        <v>41</v>
      </c>
      <c r="G20" s="16"/>
      <c r="H20" s="6" t="e">
        <f t="shared" si="0"/>
        <v>#VALUE!</v>
      </c>
      <c r="I20" s="16"/>
      <c r="J20" s="30"/>
      <c r="K20" s="61"/>
    </row>
    <row r="21" spans="2:11" ht="15.75" thickBot="1" x14ac:dyDescent="0.3">
      <c r="B21" s="34"/>
      <c r="C21" s="37"/>
      <c r="D21" s="40"/>
      <c r="E21" s="40"/>
      <c r="F21" s="17" t="s">
        <v>39</v>
      </c>
      <c r="G21" s="17"/>
      <c r="H21" s="7" t="e">
        <f t="shared" si="0"/>
        <v>#VALUE!</v>
      </c>
      <c r="I21" s="17"/>
      <c r="J21" s="31"/>
      <c r="K21" s="61"/>
    </row>
    <row r="22" spans="2:11" ht="38.25" customHeight="1" x14ac:dyDescent="0.25">
      <c r="B22" s="32" t="s">
        <v>9</v>
      </c>
      <c r="C22" s="35" t="s">
        <v>5</v>
      </c>
      <c r="D22" s="38" t="s">
        <v>10</v>
      </c>
      <c r="E22" s="38" t="s">
        <v>26</v>
      </c>
      <c r="F22" s="18" t="s">
        <v>37</v>
      </c>
      <c r="G22" s="19"/>
      <c r="H22" s="18" t="e">
        <f t="shared" si="0"/>
        <v>#VALUE!</v>
      </c>
      <c r="I22" s="19"/>
      <c r="J22" s="29" t="e">
        <f>+H22+H23+H24+H25+H26</f>
        <v>#VALUE!</v>
      </c>
      <c r="K22" s="61"/>
    </row>
    <row r="23" spans="2:11" x14ac:dyDescent="0.25">
      <c r="B23" s="33"/>
      <c r="C23" s="36"/>
      <c r="D23" s="39"/>
      <c r="E23" s="39"/>
      <c r="F23" s="6" t="s">
        <v>38</v>
      </c>
      <c r="G23" s="16"/>
      <c r="H23" s="6" t="e">
        <f t="shared" si="0"/>
        <v>#VALUE!</v>
      </c>
      <c r="I23" s="16"/>
      <c r="J23" s="30"/>
      <c r="K23" s="61"/>
    </row>
    <row r="24" spans="2:11" x14ac:dyDescent="0.25">
      <c r="B24" s="33"/>
      <c r="C24" s="36"/>
      <c r="D24" s="39"/>
      <c r="E24" s="39"/>
      <c r="F24" s="6" t="s">
        <v>40</v>
      </c>
      <c r="G24" s="16"/>
      <c r="H24" s="6" t="e">
        <f t="shared" si="0"/>
        <v>#VALUE!</v>
      </c>
      <c r="I24" s="16"/>
      <c r="J24" s="30"/>
      <c r="K24" s="61"/>
    </row>
    <row r="25" spans="2:11" x14ac:dyDescent="0.25">
      <c r="B25" s="33"/>
      <c r="C25" s="36"/>
      <c r="D25" s="39"/>
      <c r="E25" s="39"/>
      <c r="F25" s="6" t="s">
        <v>41</v>
      </c>
      <c r="G25" s="16"/>
      <c r="H25" s="6" t="e">
        <f t="shared" si="0"/>
        <v>#VALUE!</v>
      </c>
      <c r="I25" s="16"/>
      <c r="J25" s="30"/>
      <c r="K25" s="61"/>
    </row>
    <row r="26" spans="2:11" ht="15.75" thickBot="1" x14ac:dyDescent="0.3">
      <c r="B26" s="34"/>
      <c r="C26" s="37"/>
      <c r="D26" s="40"/>
      <c r="E26" s="40"/>
      <c r="F26" s="17" t="s">
        <v>39</v>
      </c>
      <c r="G26" s="17"/>
      <c r="H26" s="7" t="e">
        <f t="shared" si="0"/>
        <v>#VALUE!</v>
      </c>
      <c r="I26" s="17"/>
      <c r="J26" s="31"/>
      <c r="K26" s="61"/>
    </row>
    <row r="27" spans="2:11" ht="63.75" customHeight="1" x14ac:dyDescent="0.25">
      <c r="B27" s="32" t="s">
        <v>24</v>
      </c>
      <c r="C27" s="35" t="s">
        <v>5</v>
      </c>
      <c r="D27" s="38" t="s">
        <v>20</v>
      </c>
      <c r="E27" s="38" t="s">
        <v>26</v>
      </c>
      <c r="F27" s="18" t="s">
        <v>37</v>
      </c>
      <c r="G27" s="19"/>
      <c r="H27" s="18" t="e">
        <f t="shared" si="0"/>
        <v>#VALUE!</v>
      </c>
      <c r="I27" s="19"/>
      <c r="J27" s="29" t="e">
        <f>+H27+H28+H29+H30+H31</f>
        <v>#VALUE!</v>
      </c>
      <c r="K27" s="61"/>
    </row>
    <row r="28" spans="2:11" x14ac:dyDescent="0.25">
      <c r="B28" s="33"/>
      <c r="C28" s="36"/>
      <c r="D28" s="39"/>
      <c r="E28" s="39"/>
      <c r="F28" s="6" t="s">
        <v>38</v>
      </c>
      <c r="G28" s="16"/>
      <c r="H28" s="6" t="e">
        <f t="shared" si="0"/>
        <v>#VALUE!</v>
      </c>
      <c r="I28" s="16"/>
      <c r="J28" s="30"/>
      <c r="K28" s="61"/>
    </row>
    <row r="29" spans="2:11" x14ac:dyDescent="0.25">
      <c r="B29" s="33"/>
      <c r="C29" s="36"/>
      <c r="D29" s="39"/>
      <c r="E29" s="39"/>
      <c r="F29" s="6" t="s">
        <v>40</v>
      </c>
      <c r="G29" s="16"/>
      <c r="H29" s="6" t="e">
        <f t="shared" si="0"/>
        <v>#VALUE!</v>
      </c>
      <c r="I29" s="16"/>
      <c r="J29" s="30"/>
      <c r="K29" s="61"/>
    </row>
    <row r="30" spans="2:11" x14ac:dyDescent="0.25">
      <c r="B30" s="33"/>
      <c r="C30" s="36"/>
      <c r="D30" s="39"/>
      <c r="E30" s="39"/>
      <c r="F30" s="6" t="s">
        <v>41</v>
      </c>
      <c r="G30" s="16"/>
      <c r="H30" s="6" t="e">
        <f t="shared" si="0"/>
        <v>#VALUE!</v>
      </c>
      <c r="I30" s="16"/>
      <c r="J30" s="30"/>
      <c r="K30" s="61"/>
    </row>
    <row r="31" spans="2:11" ht="15.75" thickBot="1" x14ac:dyDescent="0.3">
      <c r="B31" s="34"/>
      <c r="C31" s="37"/>
      <c r="D31" s="40"/>
      <c r="E31" s="40"/>
      <c r="F31" s="17" t="s">
        <v>39</v>
      </c>
      <c r="G31" s="17"/>
      <c r="H31" s="7" t="e">
        <f t="shared" si="0"/>
        <v>#VALUE!</v>
      </c>
      <c r="I31" s="17"/>
      <c r="J31" s="31"/>
      <c r="K31" s="62"/>
    </row>
    <row r="32" spans="2:11" x14ac:dyDescent="0.25">
      <c r="B32" s="32" t="s">
        <v>23</v>
      </c>
      <c r="C32" s="35" t="s">
        <v>5</v>
      </c>
      <c r="D32" s="38" t="s">
        <v>11</v>
      </c>
      <c r="E32" s="38" t="s">
        <v>27</v>
      </c>
      <c r="F32" s="18" t="s">
        <v>42</v>
      </c>
      <c r="G32" s="18"/>
      <c r="H32" s="18" t="e">
        <f t="shared" si="0"/>
        <v>#VALUE!</v>
      </c>
      <c r="I32" s="18"/>
      <c r="J32" s="29" t="e">
        <f>+H32+H33+H34+H35</f>
        <v>#VALUE!</v>
      </c>
      <c r="K32" s="63">
        <v>10000</v>
      </c>
    </row>
    <row r="33" spans="2:11" x14ac:dyDescent="0.25">
      <c r="B33" s="33"/>
      <c r="C33" s="36"/>
      <c r="D33" s="39"/>
      <c r="E33" s="39"/>
      <c r="F33" s="6" t="s">
        <v>43</v>
      </c>
      <c r="G33" s="6"/>
      <c r="H33" s="6" t="e">
        <f t="shared" si="0"/>
        <v>#VALUE!</v>
      </c>
      <c r="I33" s="6"/>
      <c r="J33" s="30"/>
      <c r="K33" s="64"/>
    </row>
    <row r="34" spans="2:11" x14ac:dyDescent="0.25">
      <c r="B34" s="33"/>
      <c r="C34" s="36"/>
      <c r="D34" s="39"/>
      <c r="E34" s="39"/>
      <c r="F34" s="6" t="s">
        <v>44</v>
      </c>
      <c r="G34" s="6"/>
      <c r="H34" s="6" t="e">
        <f t="shared" si="0"/>
        <v>#VALUE!</v>
      </c>
      <c r="I34" s="6"/>
      <c r="J34" s="30"/>
      <c r="K34" s="64"/>
    </row>
    <row r="35" spans="2:11" ht="15.75" thickBot="1" x14ac:dyDescent="0.3">
      <c r="B35" s="34"/>
      <c r="C35" s="37"/>
      <c r="D35" s="40"/>
      <c r="E35" s="40"/>
      <c r="F35" s="7" t="s">
        <v>45</v>
      </c>
      <c r="G35" s="7"/>
      <c r="H35" s="7" t="e">
        <f t="shared" si="0"/>
        <v>#VALUE!</v>
      </c>
      <c r="I35" s="7"/>
      <c r="J35" s="31"/>
      <c r="K35" s="65"/>
    </row>
    <row r="36" spans="2:11" ht="15.75" thickBot="1" x14ac:dyDescent="0.3">
      <c r="B36" s="71" t="s">
        <v>12</v>
      </c>
      <c r="C36" s="72"/>
      <c r="D36" s="72"/>
      <c r="E36" s="72"/>
      <c r="F36" s="72"/>
      <c r="G36" s="72"/>
      <c r="H36" s="72"/>
      <c r="I36" s="72"/>
      <c r="J36" s="72"/>
      <c r="K36" s="73"/>
    </row>
    <row r="37" spans="2:11" x14ac:dyDescent="0.25">
      <c r="B37" s="32" t="s">
        <v>13</v>
      </c>
      <c r="C37" s="35" t="s">
        <v>5</v>
      </c>
      <c r="D37" s="38" t="s">
        <v>14</v>
      </c>
      <c r="E37" s="38" t="s">
        <v>0</v>
      </c>
      <c r="F37" s="18" t="s">
        <v>37</v>
      </c>
      <c r="G37" s="19"/>
      <c r="H37" s="18" t="e">
        <f t="shared" ref="H37:H61" si="1">+F37*G37</f>
        <v>#VALUE!</v>
      </c>
      <c r="I37" s="19"/>
      <c r="J37" s="29" t="e">
        <f>+H37+H38+H39+H40+H41</f>
        <v>#VALUE!</v>
      </c>
      <c r="K37" s="53">
        <v>46292.5</v>
      </c>
    </row>
    <row r="38" spans="2:11" x14ac:dyDescent="0.25">
      <c r="B38" s="33"/>
      <c r="C38" s="36"/>
      <c r="D38" s="39"/>
      <c r="E38" s="39"/>
      <c r="F38" s="6" t="s">
        <v>38</v>
      </c>
      <c r="G38" s="16"/>
      <c r="H38" s="6" t="e">
        <f t="shared" si="1"/>
        <v>#VALUE!</v>
      </c>
      <c r="I38" s="16"/>
      <c r="J38" s="30"/>
      <c r="K38" s="53"/>
    </row>
    <row r="39" spans="2:11" x14ac:dyDescent="0.25">
      <c r="B39" s="33"/>
      <c r="C39" s="36"/>
      <c r="D39" s="39"/>
      <c r="E39" s="39"/>
      <c r="F39" s="6" t="s">
        <v>40</v>
      </c>
      <c r="G39" s="16"/>
      <c r="H39" s="6" t="e">
        <f t="shared" si="1"/>
        <v>#VALUE!</v>
      </c>
      <c r="I39" s="16"/>
      <c r="J39" s="30"/>
      <c r="K39" s="53"/>
    </row>
    <row r="40" spans="2:11" x14ac:dyDescent="0.25">
      <c r="B40" s="33"/>
      <c r="C40" s="36"/>
      <c r="D40" s="39"/>
      <c r="E40" s="39"/>
      <c r="F40" s="6" t="s">
        <v>41</v>
      </c>
      <c r="G40" s="16"/>
      <c r="H40" s="6" t="e">
        <f t="shared" si="1"/>
        <v>#VALUE!</v>
      </c>
      <c r="I40" s="16"/>
      <c r="J40" s="30"/>
      <c r="K40" s="53"/>
    </row>
    <row r="41" spans="2:11" ht="15.75" thickBot="1" x14ac:dyDescent="0.3">
      <c r="B41" s="34"/>
      <c r="C41" s="37"/>
      <c r="D41" s="40"/>
      <c r="E41" s="40"/>
      <c r="F41" s="17" t="s">
        <v>39</v>
      </c>
      <c r="G41" s="17"/>
      <c r="H41" s="7" t="e">
        <f t="shared" si="1"/>
        <v>#VALUE!</v>
      </c>
      <c r="I41" s="17"/>
      <c r="J41" s="31"/>
      <c r="K41" s="53"/>
    </row>
    <row r="42" spans="2:11" x14ac:dyDescent="0.25">
      <c r="B42" s="32" t="s">
        <v>15</v>
      </c>
      <c r="C42" s="35" t="s">
        <v>5</v>
      </c>
      <c r="D42" s="38" t="s">
        <v>14</v>
      </c>
      <c r="E42" s="38" t="s">
        <v>0</v>
      </c>
      <c r="F42" s="18" t="s">
        <v>37</v>
      </c>
      <c r="G42" s="19"/>
      <c r="H42" s="18" t="e">
        <f t="shared" si="1"/>
        <v>#VALUE!</v>
      </c>
      <c r="I42" s="19"/>
      <c r="J42" s="29" t="e">
        <f>+H42+H43+H44+H45+H46</f>
        <v>#VALUE!</v>
      </c>
      <c r="K42" s="53"/>
    </row>
    <row r="43" spans="2:11" x14ac:dyDescent="0.25">
      <c r="B43" s="33"/>
      <c r="C43" s="36"/>
      <c r="D43" s="39"/>
      <c r="E43" s="39"/>
      <c r="F43" s="6" t="s">
        <v>38</v>
      </c>
      <c r="G43" s="16"/>
      <c r="H43" s="6" t="e">
        <f t="shared" si="1"/>
        <v>#VALUE!</v>
      </c>
      <c r="I43" s="16"/>
      <c r="J43" s="30"/>
      <c r="K43" s="53"/>
    </row>
    <row r="44" spans="2:11" x14ac:dyDescent="0.25">
      <c r="B44" s="33"/>
      <c r="C44" s="36"/>
      <c r="D44" s="39"/>
      <c r="E44" s="39"/>
      <c r="F44" s="6" t="s">
        <v>40</v>
      </c>
      <c r="G44" s="16"/>
      <c r="H44" s="6" t="e">
        <f t="shared" si="1"/>
        <v>#VALUE!</v>
      </c>
      <c r="I44" s="16"/>
      <c r="J44" s="30"/>
      <c r="K44" s="53"/>
    </row>
    <row r="45" spans="2:11" x14ac:dyDescent="0.25">
      <c r="B45" s="33"/>
      <c r="C45" s="36"/>
      <c r="D45" s="39"/>
      <c r="E45" s="39"/>
      <c r="F45" s="6" t="s">
        <v>41</v>
      </c>
      <c r="G45" s="16"/>
      <c r="H45" s="6" t="e">
        <f t="shared" si="1"/>
        <v>#VALUE!</v>
      </c>
      <c r="I45" s="16"/>
      <c r="J45" s="30"/>
      <c r="K45" s="53"/>
    </row>
    <row r="46" spans="2:11" ht="15.75" thickBot="1" x14ac:dyDescent="0.3">
      <c r="B46" s="34"/>
      <c r="C46" s="37"/>
      <c r="D46" s="40"/>
      <c r="E46" s="40"/>
      <c r="F46" s="17" t="s">
        <v>39</v>
      </c>
      <c r="G46" s="17"/>
      <c r="H46" s="7" t="e">
        <f t="shared" si="1"/>
        <v>#VALUE!</v>
      </c>
      <c r="I46" s="17"/>
      <c r="J46" s="31"/>
      <c r="K46" s="53"/>
    </row>
    <row r="47" spans="2:11" x14ac:dyDescent="0.25">
      <c r="B47" s="32" t="s">
        <v>16</v>
      </c>
      <c r="C47" s="35" t="s">
        <v>5</v>
      </c>
      <c r="D47" s="38" t="s">
        <v>14</v>
      </c>
      <c r="E47" s="38" t="s">
        <v>0</v>
      </c>
      <c r="F47" s="18" t="s">
        <v>37</v>
      </c>
      <c r="G47" s="19"/>
      <c r="H47" s="18" t="e">
        <f t="shared" si="1"/>
        <v>#VALUE!</v>
      </c>
      <c r="I47" s="19"/>
      <c r="J47" s="29" t="e">
        <f>+H47+H48+H49+H50+H51</f>
        <v>#VALUE!</v>
      </c>
      <c r="K47" s="53"/>
    </row>
    <row r="48" spans="2:11" x14ac:dyDescent="0.25">
      <c r="B48" s="33"/>
      <c r="C48" s="36"/>
      <c r="D48" s="39"/>
      <c r="E48" s="39"/>
      <c r="F48" s="6" t="s">
        <v>38</v>
      </c>
      <c r="G48" s="16"/>
      <c r="H48" s="6" t="e">
        <f t="shared" si="1"/>
        <v>#VALUE!</v>
      </c>
      <c r="I48" s="16"/>
      <c r="J48" s="30"/>
      <c r="K48" s="53"/>
    </row>
    <row r="49" spans="2:11" x14ac:dyDescent="0.25">
      <c r="B49" s="33"/>
      <c r="C49" s="36"/>
      <c r="D49" s="39"/>
      <c r="E49" s="39"/>
      <c r="F49" s="6" t="s">
        <v>40</v>
      </c>
      <c r="G49" s="16"/>
      <c r="H49" s="6" t="e">
        <f t="shared" si="1"/>
        <v>#VALUE!</v>
      </c>
      <c r="I49" s="16"/>
      <c r="J49" s="30"/>
      <c r="K49" s="53"/>
    </row>
    <row r="50" spans="2:11" x14ac:dyDescent="0.25">
      <c r="B50" s="33"/>
      <c r="C50" s="36"/>
      <c r="D50" s="39"/>
      <c r="E50" s="39"/>
      <c r="F50" s="6" t="s">
        <v>41</v>
      </c>
      <c r="G50" s="16"/>
      <c r="H50" s="6" t="e">
        <f t="shared" si="1"/>
        <v>#VALUE!</v>
      </c>
      <c r="I50" s="16"/>
      <c r="J50" s="30"/>
      <c r="K50" s="53"/>
    </row>
    <row r="51" spans="2:11" ht="15.75" thickBot="1" x14ac:dyDescent="0.3">
      <c r="B51" s="34"/>
      <c r="C51" s="37"/>
      <c r="D51" s="40"/>
      <c r="E51" s="40"/>
      <c r="F51" s="17" t="s">
        <v>39</v>
      </c>
      <c r="G51" s="17"/>
      <c r="H51" s="7" t="e">
        <f t="shared" si="1"/>
        <v>#VALUE!</v>
      </c>
      <c r="I51" s="17"/>
      <c r="J51" s="31"/>
      <c r="K51" s="53"/>
    </row>
    <row r="52" spans="2:11" x14ac:dyDescent="0.25">
      <c r="B52" s="32" t="s">
        <v>17</v>
      </c>
      <c r="C52" s="35" t="s">
        <v>5</v>
      </c>
      <c r="D52" s="38" t="s">
        <v>14</v>
      </c>
      <c r="E52" s="38" t="s">
        <v>0</v>
      </c>
      <c r="F52" s="18" t="s">
        <v>37</v>
      </c>
      <c r="G52" s="19"/>
      <c r="H52" s="18" t="e">
        <f t="shared" si="1"/>
        <v>#VALUE!</v>
      </c>
      <c r="I52" s="19"/>
      <c r="J52" s="29" t="e">
        <f>+H52+H53+H54+H55+H56</f>
        <v>#VALUE!</v>
      </c>
      <c r="K52" s="53"/>
    </row>
    <row r="53" spans="2:11" x14ac:dyDescent="0.25">
      <c r="B53" s="33"/>
      <c r="C53" s="36"/>
      <c r="D53" s="39"/>
      <c r="E53" s="39"/>
      <c r="F53" s="6" t="s">
        <v>38</v>
      </c>
      <c r="G53" s="16"/>
      <c r="H53" s="6" t="e">
        <f t="shared" si="1"/>
        <v>#VALUE!</v>
      </c>
      <c r="I53" s="16"/>
      <c r="J53" s="30"/>
      <c r="K53" s="54"/>
    </row>
    <row r="54" spans="2:11" x14ac:dyDescent="0.25">
      <c r="B54" s="33"/>
      <c r="C54" s="36"/>
      <c r="D54" s="39"/>
      <c r="E54" s="39"/>
      <c r="F54" s="6" t="s">
        <v>40</v>
      </c>
      <c r="G54" s="16"/>
      <c r="H54" s="6" t="e">
        <f t="shared" si="1"/>
        <v>#VALUE!</v>
      </c>
      <c r="I54" s="16"/>
      <c r="J54" s="30"/>
      <c r="K54" s="54"/>
    </row>
    <row r="55" spans="2:11" x14ac:dyDescent="0.25">
      <c r="B55" s="33"/>
      <c r="C55" s="36"/>
      <c r="D55" s="39"/>
      <c r="E55" s="39"/>
      <c r="F55" s="6" t="s">
        <v>41</v>
      </c>
      <c r="G55" s="16"/>
      <c r="H55" s="6" t="e">
        <f t="shared" si="1"/>
        <v>#VALUE!</v>
      </c>
      <c r="I55" s="16"/>
      <c r="J55" s="30"/>
      <c r="K55" s="54"/>
    </row>
    <row r="56" spans="2:11" ht="15.75" thickBot="1" x14ac:dyDescent="0.3">
      <c r="B56" s="34"/>
      <c r="C56" s="37"/>
      <c r="D56" s="40"/>
      <c r="E56" s="40"/>
      <c r="F56" s="17" t="s">
        <v>39</v>
      </c>
      <c r="G56" s="17"/>
      <c r="H56" s="7" t="e">
        <f t="shared" si="1"/>
        <v>#VALUE!</v>
      </c>
      <c r="I56" s="17"/>
      <c r="J56" s="31"/>
      <c r="K56" s="54"/>
    </row>
    <row r="57" spans="2:11" x14ac:dyDescent="0.25">
      <c r="B57" s="32" t="s">
        <v>18</v>
      </c>
      <c r="C57" s="35" t="s">
        <v>5</v>
      </c>
      <c r="D57" s="38" t="s">
        <v>19</v>
      </c>
      <c r="E57" s="38" t="s">
        <v>0</v>
      </c>
      <c r="F57" s="18" t="s">
        <v>37</v>
      </c>
      <c r="G57" s="19"/>
      <c r="H57" s="18" t="e">
        <f t="shared" si="1"/>
        <v>#VALUE!</v>
      </c>
      <c r="I57" s="19"/>
      <c r="J57" s="29" t="e">
        <f>+H57+H58+H59+H60+H61</f>
        <v>#VALUE!</v>
      </c>
      <c r="K57" s="54"/>
    </row>
    <row r="58" spans="2:11" x14ac:dyDescent="0.25">
      <c r="B58" s="33"/>
      <c r="C58" s="36"/>
      <c r="D58" s="39"/>
      <c r="E58" s="39"/>
      <c r="F58" s="6" t="s">
        <v>38</v>
      </c>
      <c r="G58" s="16"/>
      <c r="H58" s="6" t="e">
        <f t="shared" si="1"/>
        <v>#VALUE!</v>
      </c>
      <c r="I58" s="16"/>
      <c r="J58" s="30"/>
      <c r="K58" s="54"/>
    </row>
    <row r="59" spans="2:11" x14ac:dyDescent="0.25">
      <c r="B59" s="33"/>
      <c r="C59" s="36"/>
      <c r="D59" s="39"/>
      <c r="E59" s="39"/>
      <c r="F59" s="6" t="s">
        <v>40</v>
      </c>
      <c r="G59" s="16"/>
      <c r="H59" s="6" t="e">
        <f t="shared" si="1"/>
        <v>#VALUE!</v>
      </c>
      <c r="I59" s="16"/>
      <c r="J59" s="30"/>
      <c r="K59" s="54"/>
    </row>
    <row r="60" spans="2:11" x14ac:dyDescent="0.25">
      <c r="B60" s="33"/>
      <c r="C60" s="36"/>
      <c r="D60" s="39"/>
      <c r="E60" s="39"/>
      <c r="F60" s="6" t="s">
        <v>41</v>
      </c>
      <c r="G60" s="16"/>
      <c r="H60" s="6" t="e">
        <f t="shared" si="1"/>
        <v>#VALUE!</v>
      </c>
      <c r="I60" s="16"/>
      <c r="J60" s="30"/>
      <c r="K60" s="54"/>
    </row>
    <row r="61" spans="2:11" ht="15.75" thickBot="1" x14ac:dyDescent="0.3">
      <c r="B61" s="34"/>
      <c r="C61" s="37"/>
      <c r="D61" s="40"/>
      <c r="E61" s="40"/>
      <c r="F61" s="17" t="s">
        <v>39</v>
      </c>
      <c r="G61" s="17"/>
      <c r="H61" s="7" t="e">
        <f t="shared" si="1"/>
        <v>#VALUE!</v>
      </c>
      <c r="I61" s="17"/>
      <c r="J61" s="31"/>
      <c r="K61" s="55"/>
    </row>
    <row r="62" spans="2:11" ht="15.75" thickBot="1" x14ac:dyDescent="0.3">
      <c r="B62" s="3"/>
      <c r="C62" s="4"/>
      <c r="D62" s="5"/>
      <c r="E62" s="5"/>
      <c r="F62" s="5"/>
      <c r="G62" s="5"/>
      <c r="H62" s="5"/>
      <c r="I62" s="5"/>
      <c r="J62" s="5"/>
    </row>
    <row r="63" spans="2:11" ht="15.75" thickBot="1" x14ac:dyDescent="0.3">
      <c r="B63" s="56" t="s">
        <v>28</v>
      </c>
      <c r="C63" s="57"/>
      <c r="D63" s="57"/>
      <c r="E63" s="57"/>
      <c r="F63" s="58"/>
      <c r="G63" s="58"/>
      <c r="H63" s="58"/>
      <c r="I63" s="58"/>
      <c r="J63" s="58"/>
      <c r="K63" s="59"/>
    </row>
    <row r="64" spans="2:11" x14ac:dyDescent="0.25">
      <c r="B64" s="44" t="s">
        <v>29</v>
      </c>
      <c r="C64" s="47" t="s">
        <v>5</v>
      </c>
      <c r="D64" s="50" t="s">
        <v>30</v>
      </c>
      <c r="E64" s="50" t="s">
        <v>0</v>
      </c>
      <c r="F64" s="22" t="s">
        <v>47</v>
      </c>
      <c r="G64" s="22"/>
      <c r="H64" s="22" t="e">
        <f>+F64*G64</f>
        <v>#VALUE!</v>
      </c>
      <c r="I64" s="23"/>
      <c r="J64" s="41" t="e">
        <f>+H64+H65+H66</f>
        <v>#VALUE!</v>
      </c>
      <c r="K64" s="26">
        <f>(K12+K32+K37)*1/100</f>
        <v>868.95</v>
      </c>
    </row>
    <row r="65" spans="2:11" x14ac:dyDescent="0.25">
      <c r="B65" s="45"/>
      <c r="C65" s="48"/>
      <c r="D65" s="51"/>
      <c r="E65" s="51"/>
      <c r="F65" s="21" t="s">
        <v>48</v>
      </c>
      <c r="G65" s="21"/>
      <c r="H65" s="21" t="e">
        <f>+F65*G65</f>
        <v>#VALUE!</v>
      </c>
      <c r="I65" s="20"/>
      <c r="J65" s="42"/>
      <c r="K65" s="27"/>
    </row>
    <row r="66" spans="2:11" ht="15.75" thickBot="1" x14ac:dyDescent="0.3">
      <c r="B66" s="46"/>
      <c r="C66" s="49"/>
      <c r="D66" s="52"/>
      <c r="E66" s="52"/>
      <c r="F66" s="24" t="s">
        <v>49</v>
      </c>
      <c r="G66" s="24"/>
      <c r="H66" s="24" t="e">
        <f>+F66*G66</f>
        <v>#VALUE!</v>
      </c>
      <c r="I66" s="24"/>
      <c r="J66" s="43"/>
      <c r="K66" s="28"/>
    </row>
    <row r="67" spans="2:11" x14ac:dyDescent="0.25">
      <c r="B67" s="3"/>
      <c r="C67" s="4"/>
      <c r="D67" s="5"/>
      <c r="E67" s="5"/>
      <c r="F67" s="5"/>
      <c r="G67" s="5"/>
      <c r="H67" s="5"/>
      <c r="I67" s="5"/>
      <c r="J67" s="5"/>
      <c r="K67" s="10"/>
    </row>
    <row r="69" spans="2:11" x14ac:dyDescent="0.25">
      <c r="B69" s="8" t="s">
        <v>50</v>
      </c>
    </row>
  </sheetData>
  <mergeCells count="65">
    <mergeCell ref="B3:K3"/>
    <mergeCell ref="B4:K4"/>
    <mergeCell ref="B6:K6"/>
    <mergeCell ref="B11:K11"/>
    <mergeCell ref="B36:K36"/>
    <mergeCell ref="B17:B21"/>
    <mergeCell ref="C17:C21"/>
    <mergeCell ref="D17:D21"/>
    <mergeCell ref="E17:E21"/>
    <mergeCell ref="B12:B16"/>
    <mergeCell ref="C12:C16"/>
    <mergeCell ref="D12:D16"/>
    <mergeCell ref="E12:E16"/>
    <mergeCell ref="J12:J16"/>
    <mergeCell ref="C22:C26"/>
    <mergeCell ref="D22:D26"/>
    <mergeCell ref="K12:K31"/>
    <mergeCell ref="K32:K35"/>
    <mergeCell ref="J37:J41"/>
    <mergeCell ref="J27:J31"/>
    <mergeCell ref="B27:B31"/>
    <mergeCell ref="C27:C31"/>
    <mergeCell ref="D27:D31"/>
    <mergeCell ref="E27:E31"/>
    <mergeCell ref="J32:J35"/>
    <mergeCell ref="B32:B35"/>
    <mergeCell ref="C32:C35"/>
    <mergeCell ref="D32:D35"/>
    <mergeCell ref="E32:E35"/>
    <mergeCell ref="J17:J21"/>
    <mergeCell ref="J22:J26"/>
    <mergeCell ref="B22:B26"/>
    <mergeCell ref="B37:B41"/>
    <mergeCell ref="C37:C41"/>
    <mergeCell ref="D37:D41"/>
    <mergeCell ref="E37:E41"/>
    <mergeCell ref="E22:E26"/>
    <mergeCell ref="J42:J46"/>
    <mergeCell ref="B42:B46"/>
    <mergeCell ref="C42:C46"/>
    <mergeCell ref="D42:D46"/>
    <mergeCell ref="E42:E46"/>
    <mergeCell ref="J52:J56"/>
    <mergeCell ref="B52:B56"/>
    <mergeCell ref="C52:C56"/>
    <mergeCell ref="D52:D56"/>
    <mergeCell ref="E52:E56"/>
    <mergeCell ref="J47:J51"/>
    <mergeCell ref="B47:B51"/>
    <mergeCell ref="C47:C51"/>
    <mergeCell ref="D47:D51"/>
    <mergeCell ref="E47:E51"/>
    <mergeCell ref="K64:K66"/>
    <mergeCell ref="J57:J61"/>
    <mergeCell ref="B57:B61"/>
    <mergeCell ref="C57:C61"/>
    <mergeCell ref="D57:D61"/>
    <mergeCell ref="E57:E61"/>
    <mergeCell ref="J64:J66"/>
    <mergeCell ref="B64:B66"/>
    <mergeCell ref="C64:C66"/>
    <mergeCell ref="D64:D66"/>
    <mergeCell ref="E64:E66"/>
    <mergeCell ref="K37:K61"/>
    <mergeCell ref="B63:K63"/>
  </mergeCells>
  <pageMargins left="0.7" right="0.7" top="0.75" bottom="0.75" header="0.3" footer="0.3"/>
  <pageSetup paperSize="8" scale="6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progetto economico finanziario</vt:lpstr>
      <vt:lpstr>'progetto economico finanziario'!Area_stampa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ufficiodipiano</dc:creator>
  <cp:lastModifiedBy>ufficiodipiano</cp:lastModifiedBy>
  <cp:lastPrinted>2022-05-12T16:28:25Z</cp:lastPrinted>
  <dcterms:created xsi:type="dcterms:W3CDTF">2015-06-05T18:19:34Z</dcterms:created>
  <dcterms:modified xsi:type="dcterms:W3CDTF">2022-05-12T16:28:30Z</dcterms:modified>
</cp:coreProperties>
</file>