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ERFORMANCE 2021 DA PUBBLICARE\"/>
    </mc:Choice>
  </mc:AlternateContent>
  <xr:revisionPtr revIDLastSave="0" documentId="8_{F3FD83ED-7BCD-48A5-BC51-E7A3F3CB89E0}" xr6:coauthVersionLast="47" xr6:coauthVersionMax="47" xr10:uidLastSave="{00000000-0000-0000-0000-000000000000}"/>
  <bookViews>
    <workbookView xWindow="-120" yWindow="-120" windowWidth="29040" windowHeight="15840" tabRatio="599" firstSheet="3" activeTab="27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 IND. LAZ.1" sheetId="61" r:id="rId4"/>
    <sheet name="ob. perf. IND.LAZ.2" sheetId="63" r:id="rId5"/>
    <sheet name="ob. perf. IND.LAZ.3" sheetId="64" r:id="rId6"/>
    <sheet name="ob. perf. IND.LAZ.4" sheetId="65" r:id="rId7"/>
    <sheet name="ob. perf. IND.LAZ.5" sheetId="66" r:id="rId8"/>
    <sheet name="ob. perf. IND.LAZ.6" sheetId="68" r:id="rId9"/>
    <sheet name="ob. perf. IND.LAZ.7" sheetId="69" r:id="rId10"/>
    <sheet name="ob. perf. IND.LAZ.8" sheetId="70" r:id="rId11"/>
    <sheet name="ob. perf. IND.LAZ.9" sheetId="71" r:id="rId12"/>
    <sheet name="ob. perf. IND.LAZ.10" sheetId="72" r:id="rId13"/>
    <sheet name="ob. perf. IND.LAZ.11" sheetId="73" r:id="rId14"/>
    <sheet name="ob. perf. IND.LAZ.12" sheetId="74" r:id="rId15"/>
    <sheet name="ob. perf. IND.LAZ." sheetId="62" r:id="rId16"/>
    <sheet name="ob. perf. ORG. SG.1" sheetId="42" r:id="rId17"/>
    <sheet name="ob. perf. ORG. SG.2" sheetId="43" r:id="rId18"/>
    <sheet name="ob. perf. ORG. SG.3" sheetId="44" r:id="rId19"/>
    <sheet name="ob. perf. ORG. SG.4" sheetId="45" r:id="rId20"/>
    <sheet name="ob. perf. ORG. SG.5" sheetId="46" r:id="rId21"/>
    <sheet name="ob. perf. ORG. SG.6" sheetId="47" r:id="rId22"/>
    <sheet name="ob. perf. ORG. SG.7" sheetId="48" r:id="rId23"/>
    <sheet name="ob. perf. ORG. SG.8" sheetId="49" r:id="rId24"/>
    <sheet name="ob. perf. ORG. SG.9" sheetId="50" r:id="rId25"/>
    <sheet name="ob. perf. ORG. SG.10" sheetId="51" r:id="rId26"/>
    <sheet name="ob. perf. ORG. SG.11" sheetId="52" r:id="rId27"/>
    <sheet name="ob. perf. ORG. SG.12" sheetId="53" r:id="rId28"/>
    <sheet name="COMPARTO_PO-AP" sheetId="4" state="hidden" r:id="rId29"/>
    <sheet name="CATEGORIA_D" sheetId="5" state="hidden" r:id="rId30"/>
  </sheets>
  <definedNames>
    <definedName name="_xlnm.Print_Area" localSheetId="29">CATEGORIA_D!$H$6:$P$54</definedName>
    <definedName name="_xlnm.Print_Area" localSheetId="28">'COMPARTO_PO-AP'!$H$6:$P$49</definedName>
    <definedName name="_xlnm.Print_Area" localSheetId="0">DIRIGENTI_OLD!$H$6:$P$69</definedName>
    <definedName name="_xlnm.Print_Area" localSheetId="3">'ob. perf. IND. LAZ.1'!$D$8:$K$34</definedName>
    <definedName name="_xlnm.Print_Area" localSheetId="15">'ob. perf. IND.LAZ.'!$D$8:$K$34</definedName>
    <definedName name="_xlnm.Print_Area" localSheetId="12">'ob. perf. IND.LAZ.10'!$D$8:$K$34</definedName>
    <definedName name="_xlnm.Print_Area" localSheetId="13">'ob. perf. IND.LAZ.11'!$D$8:$K$34</definedName>
    <definedName name="_xlnm.Print_Area" localSheetId="14">'ob. perf. IND.LAZ.12'!$D$8:$K$34</definedName>
    <definedName name="_xlnm.Print_Area" localSheetId="4">'ob. perf. IND.LAZ.2'!$D$8:$K$34</definedName>
    <definedName name="_xlnm.Print_Area" localSheetId="5">'ob. perf. IND.LAZ.3'!$D$8:$K$34</definedName>
    <definedName name="_xlnm.Print_Area" localSheetId="6">'ob. perf. IND.LAZ.4'!$D$8:$K$34</definedName>
    <definedName name="_xlnm.Print_Area" localSheetId="7">'ob. perf. IND.LAZ.5'!$D$8:$K$34</definedName>
    <definedName name="_xlnm.Print_Area" localSheetId="8">'ob. perf. IND.LAZ.6'!$D$8:$K$34</definedName>
    <definedName name="_xlnm.Print_Area" localSheetId="9">'ob. perf. IND.LAZ.7'!$D$8:$K$34</definedName>
    <definedName name="_xlnm.Print_Area" localSheetId="10">'ob. perf. IND.LAZ.8'!$D$8:$K$34</definedName>
    <definedName name="_xlnm.Print_Area" localSheetId="11">'ob. perf. IND.LAZ.9'!$D$8:$K$34</definedName>
    <definedName name="_xlnm.Print_Area" localSheetId="16">'ob. perf. ORG. SG.1'!$D$8:$K$32</definedName>
    <definedName name="_xlnm.Print_Area" localSheetId="25">'ob. perf. ORG. SG.10'!$D$8:$K$32</definedName>
    <definedName name="_xlnm.Print_Area" localSheetId="26">'ob. perf. ORG. SG.11'!$D$8:$K$32</definedName>
    <definedName name="_xlnm.Print_Area" localSheetId="27">'ob. perf. ORG. SG.12'!$D$8:$K$32</definedName>
    <definedName name="_xlnm.Print_Area" localSheetId="17">'ob. perf. ORG. SG.2'!$D$8:$K$32</definedName>
    <definedName name="_xlnm.Print_Area" localSheetId="18">'ob. perf. ORG. SG.3'!$D$8:$K$32</definedName>
    <definedName name="_xlnm.Print_Area" localSheetId="19">'ob. perf. ORG. SG.4'!$D$8:$K$32</definedName>
    <definedName name="_xlnm.Print_Area" localSheetId="20">'ob. perf. ORG. SG.5'!$D$8:$K$32</definedName>
    <definedName name="_xlnm.Print_Area" localSheetId="21">'ob. perf. ORG. SG.6'!$D$8:$K$32</definedName>
    <definedName name="_xlnm.Print_Area" localSheetId="22">'ob. perf. ORG. SG.7'!$D$8:$K$32</definedName>
    <definedName name="_xlnm.Print_Area" localSheetId="23">'ob. perf. ORG. SG.8'!$D$8:$K$32</definedName>
    <definedName name="_xlnm.Print_Area" localSheetId="24">'ob. perf. ORG. SG.9'!$D$8:$K$32</definedName>
    <definedName name="_xlnm.Print_Area" localSheetId="2">PERFORMANCE_DIRIGENTI!$D$10:$K$28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74" l="1"/>
  <c r="K27" i="74"/>
  <c r="K26" i="74"/>
  <c r="K25" i="74"/>
  <c r="K29" i="74" s="1"/>
  <c r="K31" i="74" s="1"/>
  <c r="K21" i="74"/>
  <c r="K13" i="74"/>
  <c r="K28" i="73"/>
  <c r="K27" i="73"/>
  <c r="K26" i="73"/>
  <c r="K25" i="73"/>
  <c r="K29" i="73" s="1"/>
  <c r="K31" i="73" s="1"/>
  <c r="K21" i="73"/>
  <c r="K13" i="73"/>
  <c r="K28" i="72"/>
  <c r="K27" i="72"/>
  <c r="K26" i="72"/>
  <c r="K25" i="72"/>
  <c r="K21" i="72"/>
  <c r="K13" i="72"/>
  <c r="K28" i="71"/>
  <c r="K27" i="71"/>
  <c r="K26" i="71"/>
  <c r="K25" i="71"/>
  <c r="K29" i="71" s="1"/>
  <c r="K31" i="71" s="1"/>
  <c r="K21" i="71"/>
  <c r="K13" i="71"/>
  <c r="K28" i="70"/>
  <c r="K27" i="70"/>
  <c r="K26" i="70"/>
  <c r="K25" i="70"/>
  <c r="K29" i="70" s="1"/>
  <c r="K31" i="70" s="1"/>
  <c r="K21" i="70"/>
  <c r="K13" i="70"/>
  <c r="K28" i="69"/>
  <c r="K27" i="69"/>
  <c r="K26" i="69"/>
  <c r="K25" i="69"/>
  <c r="K29" i="69" s="1"/>
  <c r="K31" i="69" s="1"/>
  <c r="K21" i="69"/>
  <c r="K13" i="69"/>
  <c r="K28" i="68"/>
  <c r="K27" i="68"/>
  <c r="K26" i="68"/>
  <c r="K25" i="68"/>
  <c r="K29" i="68" s="1"/>
  <c r="K31" i="68" s="1"/>
  <c r="K21" i="68"/>
  <c r="K13" i="68"/>
  <c r="K28" i="66"/>
  <c r="K27" i="66"/>
  <c r="K26" i="66"/>
  <c r="K25" i="66"/>
  <c r="K21" i="66"/>
  <c r="K13" i="66"/>
  <c r="K28" i="65"/>
  <c r="K27" i="65"/>
  <c r="K26" i="65"/>
  <c r="K25" i="65"/>
  <c r="K21" i="65"/>
  <c r="K13" i="65"/>
  <c r="K28" i="64"/>
  <c r="K27" i="64"/>
  <c r="K26" i="64"/>
  <c r="K25" i="64"/>
  <c r="K29" i="64" s="1"/>
  <c r="K31" i="64" s="1"/>
  <c r="K21" i="64"/>
  <c r="K13" i="64"/>
  <c r="K28" i="63"/>
  <c r="K27" i="63"/>
  <c r="K26" i="63"/>
  <c r="K25" i="63"/>
  <c r="K21" i="63"/>
  <c r="K13" i="63"/>
  <c r="K28" i="62"/>
  <c r="K27" i="62"/>
  <c r="K26" i="62"/>
  <c r="K25" i="62"/>
  <c r="K29" i="62" s="1"/>
  <c r="K31" i="62" s="1"/>
  <c r="K21" i="62"/>
  <c r="K13" i="62"/>
  <c r="K28" i="61"/>
  <c r="K27" i="61"/>
  <c r="K26" i="61"/>
  <c r="K25" i="61"/>
  <c r="K29" i="61" s="1"/>
  <c r="K31" i="61" s="1"/>
  <c r="K21" i="61"/>
  <c r="K13" i="61"/>
  <c r="K28" i="53"/>
  <c r="K27" i="53"/>
  <c r="K26" i="53"/>
  <c r="K25" i="53"/>
  <c r="K24" i="53"/>
  <c r="K29" i="53" s="1"/>
  <c r="K31" i="53" s="1"/>
  <c r="K21" i="53"/>
  <c r="K13" i="53"/>
  <c r="K28" i="52"/>
  <c r="K27" i="52"/>
  <c r="K26" i="52"/>
  <c r="K25" i="52"/>
  <c r="K24" i="52"/>
  <c r="K21" i="52"/>
  <c r="K13" i="52"/>
  <c r="K28" i="51"/>
  <c r="K27" i="51"/>
  <c r="K26" i="51"/>
  <c r="K25" i="51"/>
  <c r="K24" i="51"/>
  <c r="K29" i="51" s="1"/>
  <c r="K31" i="51" s="1"/>
  <c r="K21" i="51"/>
  <c r="K13" i="51"/>
  <c r="K28" i="50"/>
  <c r="K27" i="50"/>
  <c r="K26" i="50"/>
  <c r="K25" i="50"/>
  <c r="K24" i="50"/>
  <c r="K21" i="50"/>
  <c r="K13" i="50"/>
  <c r="K28" i="49"/>
  <c r="K27" i="49"/>
  <c r="K26" i="49"/>
  <c r="K25" i="49"/>
  <c r="K24" i="49"/>
  <c r="K29" i="49" s="1"/>
  <c r="K31" i="49" s="1"/>
  <c r="K21" i="49"/>
  <c r="K13" i="49"/>
  <c r="K28" i="48"/>
  <c r="K27" i="48"/>
  <c r="K26" i="48"/>
  <c r="K25" i="48"/>
  <c r="K24" i="48"/>
  <c r="K21" i="48"/>
  <c r="K13" i="48"/>
  <c r="K28" i="47"/>
  <c r="K27" i="47"/>
  <c r="K26" i="47"/>
  <c r="K25" i="47"/>
  <c r="K24" i="47"/>
  <c r="K29" i="47" s="1"/>
  <c r="K31" i="47" s="1"/>
  <c r="K21" i="47"/>
  <c r="K13" i="47"/>
  <c r="K28" i="46"/>
  <c r="K27" i="46"/>
  <c r="K26" i="46"/>
  <c r="K25" i="46"/>
  <c r="K24" i="46"/>
  <c r="K21" i="46"/>
  <c r="K13" i="46"/>
  <c r="K28" i="45"/>
  <c r="K27" i="45"/>
  <c r="K26" i="45"/>
  <c r="K25" i="45"/>
  <c r="K24" i="45"/>
  <c r="K21" i="45"/>
  <c r="K13" i="45"/>
  <c r="K28" i="44"/>
  <c r="K27" i="44"/>
  <c r="K26" i="44"/>
  <c r="K25" i="44"/>
  <c r="K24" i="44"/>
  <c r="K21" i="44"/>
  <c r="K13" i="44"/>
  <c r="K28" i="43"/>
  <c r="K27" i="43"/>
  <c r="K26" i="43"/>
  <c r="K25" i="43"/>
  <c r="K24" i="43"/>
  <c r="K29" i="43" s="1"/>
  <c r="K31" i="43" s="1"/>
  <c r="K21" i="43"/>
  <c r="K13" i="43"/>
  <c r="K28" i="42"/>
  <c r="K27" i="42"/>
  <c r="K26" i="42"/>
  <c r="K25" i="42"/>
  <c r="K24" i="42"/>
  <c r="K29" i="42" s="1"/>
  <c r="K31" i="42" s="1"/>
  <c r="K21" i="42"/>
  <c r="K13" i="42"/>
  <c r="K29" i="72" l="1"/>
  <c r="K31" i="72" s="1"/>
  <c r="K29" i="66"/>
  <c r="K31" i="66" s="1"/>
  <c r="K29" i="65"/>
  <c r="K31" i="65" s="1"/>
  <c r="K29" i="63"/>
  <c r="K31" i="63" s="1"/>
  <c r="K29" i="52"/>
  <c r="K31" i="52" s="1"/>
  <c r="K29" i="50"/>
  <c r="K31" i="50" s="1"/>
  <c r="K29" i="48"/>
  <c r="K31" i="48" s="1"/>
  <c r="K29" i="46"/>
  <c r="K31" i="46" s="1"/>
  <c r="K29" i="45"/>
  <c r="K31" i="45" s="1"/>
  <c r="K29" i="44"/>
  <c r="K31" i="44" s="1"/>
  <c r="H22" i="7" l="1"/>
  <c r="H23" i="7"/>
  <c r="H24" i="7"/>
  <c r="H25" i="7"/>
  <c r="H21" i="7"/>
  <c r="H26" i="7" s="1"/>
  <c r="G28" i="7" s="1"/>
  <c r="J19" i="7"/>
  <c r="K31" i="2"/>
  <c r="K23" i="2"/>
  <c r="F28" i="7" l="1"/>
</calcChain>
</file>

<file path=xl/sharedStrings.xml><?xml version="1.0" encoding="utf-8"?>
<sst xmlns="http://schemas.openxmlformats.org/spreadsheetml/2006/main" count="1766" uniqueCount="442">
  <si>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</si>
  <si>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</si>
  <si>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</si>
  <si>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</si>
  <si>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</si>
  <si>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</si>
  <si>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</si>
  <si>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</si>
  <si>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</si>
  <si>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</si>
  <si>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</si>
  <si>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</si>
  <si>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</si>
  <si>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</si>
  <si>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</si>
  <si>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</si>
  <si>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</si>
  <si>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</si>
  <si>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</si>
  <si>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</si>
  <si>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</si>
  <si>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</si>
  <si>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</si>
  <si>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</si>
  <si>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</si>
  <si>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</si>
  <si>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</si>
  <si>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</si>
  <si>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</si>
  <si>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</si>
  <si>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</si>
  <si>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</si>
  <si>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</si>
  <si>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</si>
  <si>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</si>
  <si>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</si>
  <si>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</si>
  <si>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</si>
  <si>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</si>
  <si>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</si>
  <si>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</si>
  <si>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</si>
  <si>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</si>
  <si>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</si>
  <si>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</si>
  <si>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</si>
  <si>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</si>
  <si>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</si>
  <si>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</si>
  <si>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</si>
  <si>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</si>
  <si>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</si>
  <si>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</si>
  <si>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</si>
  <si>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</si>
  <si>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</si>
  <si>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</si>
  <si>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</si>
  <si>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</si>
  <si>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</si>
  <si>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</si>
  <si>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</si>
  <si>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</si>
  <si>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</si>
  <si>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</si>
  <si>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</si>
  <si>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</si>
  <si>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</si>
  <si>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</si>
  <si>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</si>
  <si>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</si>
  <si>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</si>
  <si>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</si>
  <si>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</si>
  <si>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</si>
  <si>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</si>
  <si>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</si>
  <si>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</si>
  <si>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</si>
  <si>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</si>
  <si>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</si>
  <si>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</si>
  <si>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</si>
  <si>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</si>
  <si>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</si>
  <si>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</si>
  <si>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</si>
  <si>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</si>
  <si>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</si>
  <si>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</si>
  <si>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</si>
  <si>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</si>
  <si>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</si>
  <si>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</si>
  <si>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</si>
  <si>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</si>
  <si>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</si>
  <si>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</si>
  <si>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</si>
  <si>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</si>
  <si>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</si>
  <si>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</si>
  <si>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</si>
  <si>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</si>
  <si>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</si>
  <si>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</si>
  <si>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</si>
  <si>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</si>
  <si>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</si>
  <si>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</si>
  <si>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</si>
  <si>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</si>
  <si>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</si>
  <si>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</si>
  <si>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</si>
  <si>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</si>
  <si>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</si>
  <si>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</si>
  <si>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</si>
  <si>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</si>
  <si>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</si>
  <si>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</si>
  <si>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</si>
  <si>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</si>
  <si>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</si>
  <si>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</si>
  <si>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</si>
  <si>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</si>
  <si>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</si>
  <si>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</si>
  <si>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</si>
  <si>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</si>
  <si>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</si>
  <si>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</si>
  <si>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</si>
  <si>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</si>
  <si>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</si>
  <si>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</si>
  <si>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</si>
  <si>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</si>
  <si>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</si>
  <si>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</si>
  <si>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</si>
  <si>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</si>
  <si>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</si>
  <si>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</si>
  <si>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</si>
  <si>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</si>
  <si>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</si>
  <si>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</si>
  <si>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</si>
  <si>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</si>
  <si>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</si>
  <si>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</si>
  <si>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</si>
  <si>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</si>
  <si>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</si>
  <si>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</si>
  <si>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</si>
  <si>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SCHEDA OBIETTIVO PERFORMANCE INDIVIDUALE</t>
  </si>
  <si>
    <t xml:space="preserve">COLLEGATO AD OBIETTIVO DI PERFORMANCE ORGANIZZATIVA </t>
  </si>
  <si>
    <t>SI\NO</t>
  </si>
  <si>
    <t>strategicità</t>
  </si>
  <si>
    <t>rilevanza esterna</t>
  </si>
  <si>
    <t>complessità</t>
  </si>
  <si>
    <t>OBIETTIVO DI GRUPPO CON PREMIALITA'</t>
  </si>
  <si>
    <t>DESCRIZIONE</t>
  </si>
  <si>
    <t>OBIETTIVO P.T.P.C.</t>
  </si>
  <si>
    <t>SCHEDA OBIETTIVO PERFORMANCE ORGANIZZATIVA</t>
  </si>
  <si>
    <t>OBIETTIVO STRATEGICO D.U.P.</t>
  </si>
  <si>
    <t>OBIETTIVO STRATEGICO P.T.P.C.</t>
  </si>
  <si>
    <t>ARTICOLAZIONE ORGANIZZATIVA DI RIFERIMENTO</t>
  </si>
  <si>
    <t>rapporto con attività ordinaria</t>
  </si>
  <si>
    <t>ANNO</t>
  </si>
  <si>
    <t>PESATURA</t>
  </si>
  <si>
    <t>peso obiettivo</t>
  </si>
  <si>
    <t>fattore correttivo su dimensione individuale</t>
  </si>
  <si>
    <t>descrizione</t>
  </si>
  <si>
    <t>analisi scostamenti</t>
  </si>
  <si>
    <t>2021</t>
  </si>
  <si>
    <t>segreteria generale</t>
  </si>
  <si>
    <t>dott. Lazzaro Francesco Angelo</t>
  </si>
  <si>
    <t>censire i fabbisogni di materiali di consumo per la generalità degli uffici al fine di perfezionare accordi quadro cui ciascuna articolazione potrà ricorrere per i propri fabbisogni</t>
  </si>
  <si>
    <t>servizio segreteria generale</t>
  </si>
  <si>
    <t>rilevazione fabbisogni ed individuazione ambiti nei quali intervenire con accordi quadro - acquisizione adesioni</t>
  </si>
  <si>
    <t>aree dirigenziali aderenti\ totale aree dirigenziali</t>
  </si>
  <si>
    <t>&gt; 75%</t>
  </si>
  <si>
    <t>30\06\02021</t>
  </si>
  <si>
    <t>gestinoe procedure di gara e perfezionamento accordi quadro per forniture e servizi</t>
  </si>
  <si>
    <t>numero accordi perfezionati</t>
  </si>
  <si>
    <t>31\12\2021</t>
  </si>
  <si>
    <t>conseguimento risparmio spesa</t>
  </si>
  <si>
    <t>almeno 2</t>
  </si>
  <si>
    <t>articoli con prezzi unitari ridotti</t>
  </si>
  <si>
    <t>&gt;25% di quelli per i quali sono conclusi accordi quadro</t>
  </si>
  <si>
    <t>aggiornamento statuto AMET a seguito superamento regime in house</t>
  </si>
  <si>
    <t>predisposizione ato di indirizzo da condividere in comitato di cordinamento</t>
  </si>
  <si>
    <t>adempimento ne ltermine assegnato</t>
  </si>
  <si>
    <t>si</t>
  </si>
  <si>
    <t>partecipazinoe a tavoli di lavoro con rappresentanti AMET e\o loro consulenti per redazione modifiche</t>
  </si>
  <si>
    <t>tasso partecipazione incontri</t>
  </si>
  <si>
    <t>100%</t>
  </si>
  <si>
    <t>predisposizione bozza deliberato consiliare</t>
  </si>
  <si>
    <t>revisione del sistema professionale per competenze ed integrazione con il sistema di valutazione</t>
  </si>
  <si>
    <t>analisi materiali relativi alla aprtecipazione al progetto RIFORMATTIVA</t>
  </si>
  <si>
    <t>rielaborazione catalogo dei profili secondo la motodologia delle competenze</t>
  </si>
  <si>
    <t>elaborazione prosposta per integrazione conm il sistema di valutazione</t>
  </si>
  <si>
    <t>adempimento nel termine assegnato</t>
  </si>
  <si>
    <t>profili inseriti\totale posizioni lavorative nell'ente</t>
  </si>
  <si>
    <t>30\09\2021</t>
  </si>
  <si>
    <t>aggiornamento schede valutazione per categorie e profili di competenza\ totale categorie e profili</t>
  </si>
  <si>
    <t>&gt;75%</t>
  </si>
  <si>
    <t>pianificazione e gestione di attività formative in house, aperte alla generalità del personale</t>
  </si>
  <si>
    <t>Obiettivo strategico 10.1: rafforzare il senso etico e favorire la diffusione della cultura della integrità e della trasparenza presso il personale dipendente</t>
  </si>
  <si>
    <t>pianificazione attività</t>
  </si>
  <si>
    <t>numero eventi pianificati</t>
  </si>
  <si>
    <t>almeno 4 ore per dipendente</t>
  </si>
  <si>
    <t>selezione operatore per formazione a distanza</t>
  </si>
  <si>
    <t>svolgimento attività formativa</t>
  </si>
  <si>
    <t>personale aderente\totale personale obbligato</t>
  </si>
  <si>
    <t>&gt;80%</t>
  </si>
  <si>
    <t>veririfca gradimento</t>
  </si>
  <si>
    <t>uqestionari con giudizio positivo</t>
  </si>
  <si>
    <t>&gt;60%</t>
  </si>
  <si>
    <t>rendere operativo e supportare l'attività del C.U.G.</t>
  </si>
  <si>
    <t>predisposizione relazione informativa con gli esiti del conto e relazione annuale 2020</t>
  </si>
  <si>
    <t>condivisione di monitoraggio ed aggiornamento piano azioni positive pari opportunità</t>
  </si>
  <si>
    <t>presentazione relazione comparta andamento indagini benessere organizzativo 2019\2020</t>
  </si>
  <si>
    <t>stipulare contratto decentrato per la dirigenza  alla luce del nuovo c.c.nl. Del 17,12,2020</t>
  </si>
  <si>
    <t>preedispsizione atto di indirizzo</t>
  </si>
  <si>
    <t>svolgimento contrattaziome e stipula preintesa</t>
  </si>
  <si>
    <t>elaborazioni relazioni di accompagnamento, acquisizione parere revisori ed autorizzazione della giunta per la stipula</t>
  </si>
  <si>
    <t>adempimento nel termine fissato</t>
  </si>
  <si>
    <t>oo.ss. Firmatarie su totale partecipanti</t>
  </si>
  <si>
    <t>rilievi da parte dei revisori dei conti</t>
  </si>
  <si>
    <t>assenza di rilievi e certificazione positiva</t>
  </si>
  <si>
    <t>servizio segreteria generale - p.o. risorse umane</t>
  </si>
  <si>
    <t>segreteria generale - p.o. servizio segreteria</t>
  </si>
  <si>
    <t>informatizzazione del processo di misurazione della performance</t>
  </si>
  <si>
    <t>Obiettivo Strategico 2.2: UNA BUROCRAZIA UTILE E DIALOGANTE</t>
  </si>
  <si>
    <t>analisi adesione al modulo NOIPA ovvero acquisto applicativo dedicato</t>
  </si>
  <si>
    <t xml:space="preserve">personalizzazione modulo in ragione dello SMIVAP </t>
  </si>
  <si>
    <t>caricamento contenuti piano performance 2021 ai fini dell'avvio della fase di rendicontazione</t>
  </si>
  <si>
    <t>attivazione prodotto</t>
  </si>
  <si>
    <t>formalizzazione scelta</t>
  </si>
  <si>
    <t>livello di dettaglio conseguito</t>
  </si>
  <si>
    <t>tutte le strutture e tutto il personale</t>
  </si>
  <si>
    <t>obiettivi organizativi ed individuali - comportamenti</t>
  </si>
  <si>
    <t>Obiettivo strategico 10.2: assicurare forme diffuse di controllo sociale in termini propositivi e di partecipazione alle scelte amministrative - azione 10.2.3 ·         Revisione del sistema dei controlli interni: semplificare gli adempimenti per renderli efficaci</t>
  </si>
  <si>
    <t>selezione applicativo per gestione informatizzata controllo societario</t>
  </si>
  <si>
    <t>generazione anagrafiche e caricaemento dati di partenza</t>
  </si>
  <si>
    <t>società in house e in controllo</t>
  </si>
  <si>
    <t>definizione set informazioni ed indicatori e generazione monitoraggi</t>
  </si>
  <si>
    <t>numero monitoraggi elaborati</t>
  </si>
  <si>
    <t>almeno 1 entro il ternine dell'esercizio</t>
  </si>
  <si>
    <t>adeguamento sito ai requisiti di accessibilità</t>
  </si>
  <si>
    <t xml:space="preserve">Obiettivo strategico 10.2: assicurare forme diffuse di controllo sociale in termini propositivi e di partecipazione alle scelte amministrative </t>
  </si>
  <si>
    <t>sviluppo degli obiettivi di accessbilità 2021 in piano operativo</t>
  </si>
  <si>
    <t>affidamento del servizio</t>
  </si>
  <si>
    <t>messa in esercizio del sto adeguato</t>
  </si>
  <si>
    <t>adempimento nel ternine previsto</t>
  </si>
  <si>
    <t>perfezionamento contratto</t>
  </si>
  <si>
    <t>verbale avvio attività</t>
  </si>
  <si>
    <t>rispondenza ai requisiti agid</t>
  </si>
  <si>
    <t>acquiszione certificazione</t>
  </si>
  <si>
    <t>aggiornamento codice di comportamento</t>
  </si>
  <si>
    <t>predisposizione proposta</t>
  </si>
  <si>
    <t>approvazione e diffusione</t>
  </si>
  <si>
    <t>svolgimento consultazioni ed acquisizione parere n.d.v.</t>
  </si>
  <si>
    <t>osservazioni pervenute\ osservazioni recepite</t>
  </si>
  <si>
    <t>materiale divulgativo predisposto</t>
  </si>
  <si>
    <t>slide esplicative e modulistica di riferimento disponibili sul sito</t>
  </si>
  <si>
    <t>organizzare eventi di divulgazione e partecipazione</t>
  </si>
  <si>
    <t>predisposizione di materiale divulgativo sugli esiti dell'attività 2020</t>
  </si>
  <si>
    <t>creazione slide riepilogative dei dati più significativi</t>
  </si>
  <si>
    <t xml:space="preserve">pubblicazione sul sito web </t>
  </si>
  <si>
    <t>numero visite</t>
  </si>
  <si>
    <t>&gt;100</t>
  </si>
  <si>
    <t>raccolta osservazioni e suggerimenti mediante urp ed urp on line</t>
  </si>
  <si>
    <t>numero contributi pervenuti</t>
  </si>
  <si>
    <t>&gt;10</t>
  </si>
  <si>
    <t>aggiornamento ed unificazione regolamenti controli interni</t>
  </si>
  <si>
    <t>definizione metodologia controllo societario</t>
  </si>
  <si>
    <t>elaborazione proposta di un regolamento unico per le diverse tipologie di controllo interno</t>
  </si>
  <si>
    <t>consultazione con organi di controllo interno ed esame istruttorio in commissioni consiliari</t>
  </si>
  <si>
    <t>osservazioni pervenute\osservazioni recepite</t>
  </si>
  <si>
    <t>osservazioni corte conti</t>
  </si>
  <si>
    <t>nessuna</t>
  </si>
  <si>
    <t>invio alla Corte dei Conti e diffusione ed implementazione nuovo regolamento unico</t>
  </si>
  <si>
    <t>1</t>
  </si>
  <si>
    <t>numero</t>
  </si>
  <si>
    <t>OBIETTIVO DI MANDATO</t>
  </si>
  <si>
    <t xml:space="preserve"> 1.1: BILANCIO SANO ED IN EQUILIBRIO</t>
  </si>
  <si>
    <t xml:space="preserve">  1.1.2 centralizzazione acquisti</t>
  </si>
  <si>
    <t xml:space="preserve"> 1.1.6 revisione e razionalizzazione partecipazioni ed affidamenti in house</t>
  </si>
  <si>
    <t xml:space="preserve"> 1.1: BILANCIO SANO ED IN EQUILIBRIO </t>
  </si>
  <si>
    <t xml:space="preserve"> 2.1: IL CAPITALE UMANO: UNA RISORSA DA VALORIZZARE</t>
  </si>
  <si>
    <t>2.1.2 Aggiornamento del fabbisogno di personale e di competenze in funzione dell’evoluzione del contesto e del quadro legislativo di riferimento</t>
  </si>
  <si>
    <t>2.1.3 Valorizzazione del personale interno mediante percorsi professionalizzanti che uniscano l’economicità della gestione alla condivisione di valori di integrità, trasparenza ed imparzialità;</t>
  </si>
  <si>
    <t>2.1.4     Miglioramento del benessere organizzativo, sia in termini di ambienti di lavoro, che di sistemi di relazione interpersonale, promozione delle pari opportunità e prevenzione di ogni forma di discriminazione;</t>
  </si>
  <si>
    <t>OBIETTIVO  DI MANDATO</t>
  </si>
  <si>
    <t>2.1: IL CAPITALE UMANO: UNA RISORSA DA VALORIZZARE</t>
  </si>
  <si>
    <t>2.1.5      Dialogo con le rappresentanze sindacali aziendali e territoriali per la condivisione di progetti e strategie di azione per il miglioramento della produttività del personale;</t>
  </si>
  <si>
    <t>2.2: UNA BUROCRAZIA UTILE E DIALOGANTE</t>
  </si>
  <si>
    <t>2.2.2 Perfezionamento dei sistemi di misurazione e valutazione della performance, con accesso ai sistemi premiali secondo logiche trasparenti e meritocratiche</t>
  </si>
  <si>
    <t>2.2.3 Perfezionamento dei sistemi di controllo interno</t>
  </si>
  <si>
    <t>2.2.4 Completamento dei percorsi di digitalizzazione e progressivo passaggio ad una gestione interamente automatizzata dei principali iter lavorativi, consentendo l’accesso telematico dei cittadini ai servizi ed alle prestazioni dell’ente;</t>
  </si>
  <si>
    <t>OBIETTIVO DI  MANDATO</t>
  </si>
  <si>
    <t>10.1: rafforzare il senso etico e favorire la diffusione della cultura della integrità e della trasparenza presso il personale dipendente</t>
  </si>
  <si>
    <t>10.1.4 Aggiornamento e diffusione del codice di comportamento – carta dei valori</t>
  </si>
  <si>
    <t xml:space="preserve"> 10.2: assicurare forme diffuse di controllo sociale in termini propositivi e di partecipazione alle scelte amministrative</t>
  </si>
  <si>
    <t>10.2.1 Celebrare annualmente la giornata per la trasparenza</t>
  </si>
  <si>
    <t>10.2.3   Revisione del sistema dei controlli interni: semplificare gli adempimenti per renderli efficaci</t>
  </si>
  <si>
    <t>CAPITOLI PEG COLLEGATI</t>
  </si>
  <si>
    <t>accordo quadro per spedizione corrispondenza esterna - gestione protocollo - albo e notifiche</t>
  </si>
  <si>
    <t>Segreteria generale</t>
  </si>
  <si>
    <t xml:space="preserve">si </t>
  </si>
  <si>
    <t>no</t>
  </si>
  <si>
    <t>SG1</t>
  </si>
  <si>
    <t>rinnovo procedura affidamento servizio spedizione e recapito mediante accordo quadro</t>
  </si>
  <si>
    <t xml:space="preserve">gestione sportello utenti - tenuta registro protocollo - </t>
  </si>
  <si>
    <t>gestione pubblicazioni, depositi e notifiche</t>
  </si>
  <si>
    <t xml:space="preserve">completamento procedura </t>
  </si>
  <si>
    <t>avvio del nuovo servizio prima della scadenza di quello in corso</t>
  </si>
  <si>
    <t>30\06\2021</t>
  </si>
  <si>
    <t>registrazione corrispondenza entro 24 ore dall'arrivo</t>
  </si>
  <si>
    <t>rispetto per oltre 80% della corrispondenza gestita</t>
  </si>
  <si>
    <t>temepestività degli adempimenti</t>
  </si>
  <si>
    <t>pubblicazioni e notifiche effettuate oltre il termine assegnato, inferiori al 5% del totale</t>
  </si>
  <si>
    <t>gestione status organi istituzionali e supporto alle loro attività</t>
  </si>
  <si>
    <t>erogazinoe indennità, gettoni di rpesenza e rimborsi</t>
  </si>
  <si>
    <t>entro il mese successivo alla fine di ogni quadrimestre</t>
  </si>
  <si>
    <t>organizzazione sedute organi collegiali</t>
  </si>
  <si>
    <t>tempestività dell'adempimento</t>
  </si>
  <si>
    <t>assistenza ai lavori delle commissioni consiliari</t>
  </si>
  <si>
    <t>verbalizzazione sedute</t>
  </si>
  <si>
    <t>partecipazione a più del 90% delle sedute</t>
  </si>
  <si>
    <t>patruno - balsamo</t>
  </si>
  <si>
    <t>delcuratolo - armenise - d'agostino</t>
  </si>
  <si>
    <t>giuliano - balsamo - de feo - squatriti</t>
  </si>
  <si>
    <t>entro 30 giorni dalla adozione per oltre il 90% dei deliberati</t>
  </si>
  <si>
    <t>generazione e pubblicazione delibere</t>
  </si>
  <si>
    <t>atti di patrocinio\totale richieste</t>
  </si>
  <si>
    <t>gestione provvedimenti sindacali in tema di patrocini</t>
  </si>
  <si>
    <t xml:space="preserve"> di lernia</t>
  </si>
  <si>
    <t>patruno-bevilacqua</t>
  </si>
  <si>
    <t xml:space="preserve">bevilacqua-tedeschi </t>
  </si>
  <si>
    <t>ricciardelli - cirillo</t>
  </si>
  <si>
    <t>gestione attività formative legate al piano prevenzione corruzione</t>
  </si>
  <si>
    <t>SG4</t>
  </si>
  <si>
    <t xml:space="preserve">no </t>
  </si>
  <si>
    <t>selezione soggetto esterno erogatore</t>
  </si>
  <si>
    <t>giuliano</t>
  </si>
  <si>
    <t>affidamento servizio</t>
  </si>
  <si>
    <t>entro il termine assegnato</t>
  </si>
  <si>
    <t>gestinoe partecipazione dipendenti</t>
  </si>
  <si>
    <t>presenze</t>
  </si>
  <si>
    <t>&gt;60% del totale</t>
  </si>
  <si>
    <t>attivazione polizza tutela giudiziaria</t>
  </si>
  <si>
    <t>Segreteria generale - servizio autonomo avvocatura comunale</t>
  </si>
  <si>
    <t xml:space="preserve">gestione servizi di messaggeria </t>
  </si>
  <si>
    <t>del regno - lotti</t>
  </si>
  <si>
    <t>presidio area organi istituzionali</t>
  </si>
  <si>
    <t>&gt;95% delle giornate lavorative</t>
  </si>
  <si>
    <t>ricognizione sinistri ultimo triennio ed altri elementi informativi sul rischio</t>
  </si>
  <si>
    <t>predisposizione capitolato e svolgimento procedura con ausilio broker</t>
  </si>
  <si>
    <t>piccarreta - de tomaso - de feo</t>
  </si>
  <si>
    <t>stipula contratto</t>
  </si>
  <si>
    <t>attivazione garanzia dal 01\01\2022</t>
  </si>
  <si>
    <t xml:space="preserve">aggiudicazione </t>
  </si>
  <si>
    <t>assenza di ricorsi</t>
  </si>
  <si>
    <t>invio documento al broker</t>
  </si>
  <si>
    <t>gestione contenzioso attivo e passivo</t>
  </si>
  <si>
    <t>costituzione in rappresentanza dell'ente</t>
  </si>
  <si>
    <t>capurso - de cillis</t>
  </si>
  <si>
    <t>costituzioni con avvocatura interna\totale cotnenziosi</t>
  </si>
  <si>
    <t>esiti contenzioso</t>
  </si>
  <si>
    <t>sentenze favorevoli\sentenze nell'anno</t>
  </si>
  <si>
    <t>&gt;50%</t>
  </si>
  <si>
    <t>recupero somme per condanna controparte</t>
  </si>
  <si>
    <t>recuperi avviati\ totale recuperi spettanti</t>
  </si>
  <si>
    <t>pagamento soccombenze</t>
  </si>
  <si>
    <t>piccarreta - de feo - de tommaso</t>
  </si>
  <si>
    <t>esecuzioni avviate\totale sentenze soccombenza</t>
  </si>
  <si>
    <t>&lt; 10%</t>
  </si>
  <si>
    <t>partecipazione al progetto di utilizzo dell'applicativo informatico elaborato dal MEF - NOI PA</t>
  </si>
  <si>
    <t>SG3</t>
  </si>
  <si>
    <t>NO</t>
  </si>
  <si>
    <t>perfezionamento accordo con MEF</t>
  </si>
  <si>
    <t>personalizzazione prodotto e caricamento anagrafiche e sistema valutazione</t>
  </si>
  <si>
    <t>ottenimento credenziali</t>
  </si>
  <si>
    <t>accesso al sistema</t>
  </si>
  <si>
    <t>completamento configurazione</t>
  </si>
  <si>
    <t>avvio utilizzo appicativo</t>
  </si>
  <si>
    <t>gestione urp - attivazione urp on line</t>
  </si>
  <si>
    <t>SG9</t>
  </si>
  <si>
    <t xml:space="preserve">SI </t>
  </si>
  <si>
    <t xml:space="preserve">NO </t>
  </si>
  <si>
    <t>gestione sportello fisico</t>
  </si>
  <si>
    <t>colonna - patruno</t>
  </si>
  <si>
    <t>gestione richieste</t>
  </si>
  <si>
    <t>rilevazioni con gradimento positivo su totale rilevazioni maggiore del 75%</t>
  </si>
  <si>
    <t>realizzazione di applicativo per la gestione on line delle funzionalità u.r.p.</t>
  </si>
  <si>
    <t>patruno</t>
  </si>
  <si>
    <t>implementazione servizio</t>
  </si>
  <si>
    <t>messa in esercizio</t>
  </si>
  <si>
    <t>svolgimento attività di diffusione del codice di comportamento</t>
  </si>
  <si>
    <t>SG10</t>
  </si>
  <si>
    <t>elaborazioni informative e circolari</t>
  </si>
  <si>
    <t>organizzazione momenti di formazione e confronto</t>
  </si>
  <si>
    <t>numero atti</t>
  </si>
  <si>
    <t>numero eventi</t>
  </si>
  <si>
    <t>2</t>
  </si>
  <si>
    <t>celebrazione giornata della trasparenza 2021</t>
  </si>
  <si>
    <t>SG11</t>
  </si>
  <si>
    <t>produzione di materiale divukgativo</t>
  </si>
  <si>
    <t>organizzazione evento pubblico anche on line</t>
  </si>
  <si>
    <t>documenti prodotti</t>
  </si>
  <si>
    <t>eventi organizzati</t>
  </si>
  <si>
    <t>informatizzazione processo controllo sulle società</t>
  </si>
  <si>
    <t>SG8</t>
  </si>
  <si>
    <t>selezione fornitore</t>
  </si>
  <si>
    <t>personalizzazione prodotto e caricamento anagrafiche e dati base</t>
  </si>
  <si>
    <t>attivazione utenze per le società in regime di controllo</t>
  </si>
  <si>
    <t>emissione ordinativo</t>
  </si>
  <si>
    <t>perventuale dati caricati su totale richiesti</t>
  </si>
  <si>
    <t>maggiore del 75%</t>
  </si>
  <si>
    <t>società abilitate al caricamento dati</t>
  </si>
  <si>
    <t>controllo successivo di regolarità amm.va</t>
  </si>
  <si>
    <t>SG12</t>
  </si>
  <si>
    <t>controllo atti sorteggiati</t>
  </si>
  <si>
    <t>temestività del controllo</t>
  </si>
  <si>
    <t>entro due mesi dalla fine di ciascun quadrimestre</t>
  </si>
  <si>
    <t>redazione relazioni</t>
  </si>
  <si>
    <t>3\anno</t>
  </si>
  <si>
    <t>gestione richieste accesso civico</t>
  </si>
  <si>
    <t>evasione richieste pervenute e di competenza della segreteria generale</t>
  </si>
  <si>
    <t>100</t>
  </si>
  <si>
    <t>tenuta ed aggiornamento richieste accesso civico di tutto l'ente</t>
  </si>
  <si>
    <t>richieste evase nei termini su totale</t>
  </si>
  <si>
    <t>tempestività aggiornamento</t>
  </si>
  <si>
    <t>entro il mese successivo alla fine di ciascun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</si>
</sst>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5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56"/>
      <name val="Calibri"/>
      <family val="2"/>
    </font>
    <font>
      <b/>
      <sz val="24"/>
      <color indexed="56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sz val="8"/>
      <name val="Calibri"/>
      <family val="2"/>
      <scheme val="minor"/>
    </font>
    <font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5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/>
    <xf numFmtId="0" fontId="28" fillId="0" borderId="30" xfId="0" applyFont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5" fillId="7" borderId="46" xfId="0" applyFont="1" applyFill="1" applyBorder="1" applyAlignment="1">
      <alignment horizontal="center" vertical="center" wrapText="1"/>
    </xf>
    <xf numFmtId="0" fontId="35" fillId="7" borderId="45" xfId="0" applyFont="1" applyFill="1" applyBorder="1" applyAlignment="1">
      <alignment horizontal="center" vertical="center" wrapText="1"/>
    </xf>
    <xf numFmtId="0" fontId="35" fillId="7" borderId="38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right" vertical="center"/>
    </xf>
    <xf numFmtId="164" fontId="38" fillId="7" borderId="9" xfId="1" applyNumberFormat="1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Continuous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Continuous" vertical="center" wrapText="1"/>
    </xf>
    <xf numFmtId="0" fontId="35" fillId="7" borderId="11" xfId="0" applyFont="1" applyFill="1" applyBorder="1" applyAlignment="1">
      <alignment horizontal="centerContinuous" vertical="center" wrapText="1"/>
    </xf>
    <xf numFmtId="0" fontId="35" fillId="7" borderId="50" xfId="0" applyFont="1" applyFill="1" applyBorder="1" applyAlignment="1">
      <alignment horizontal="centerContinuous" vertical="center" wrapText="1"/>
    </xf>
    <xf numFmtId="0" fontId="29" fillId="7" borderId="53" xfId="0" applyFont="1" applyFill="1" applyBorder="1"/>
    <xf numFmtId="165" fontId="38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Continuous" vertical="center" wrapText="1"/>
    </xf>
    <xf numFmtId="0" fontId="32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right" vertical="center"/>
    </xf>
    <xf numFmtId="164" fontId="38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32" fillId="7" borderId="57" xfId="0" applyFont="1" applyFill="1" applyBorder="1" applyAlignment="1">
      <alignment horizontal="centerContinuous" vertical="center" wrapText="1"/>
    </xf>
    <xf numFmtId="0" fontId="44" fillId="7" borderId="42" xfId="0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Continuous" vertical="center" wrapText="1"/>
    </xf>
    <xf numFmtId="0" fontId="9" fillId="8" borderId="13" xfId="0" applyFont="1" applyFill="1" applyBorder="1" applyAlignment="1">
      <alignment horizontal="centerContinuous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39" fillId="8" borderId="46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right" vertical="center"/>
    </xf>
    <xf numFmtId="164" fontId="15" fillId="8" borderId="9" xfId="1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/>
    </xf>
    <xf numFmtId="164" fontId="15" fillId="8" borderId="0" xfId="1" applyNumberFormat="1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Continuous" vertical="center" wrapText="1"/>
    </xf>
    <xf numFmtId="0" fontId="12" fillId="8" borderId="51" xfId="0" applyFont="1" applyFill="1" applyBorder="1" applyAlignment="1">
      <alignment horizontal="centerContinuous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Continuous" vertical="center" wrapText="1"/>
    </xf>
    <xf numFmtId="0" fontId="12" fillId="8" borderId="11" xfId="0" applyFont="1" applyFill="1" applyBorder="1" applyAlignment="1">
      <alignment horizontal="centerContinuous" vertical="center" wrapText="1"/>
    </xf>
    <xf numFmtId="0" fontId="0" fillId="8" borderId="0" xfId="0" applyFill="1" applyBorder="1" applyAlignment="1">
      <alignment horizontal="center" vertical="center" textRotation="90"/>
    </xf>
    <xf numFmtId="0" fontId="22" fillId="8" borderId="0" xfId="0" applyFont="1" applyFill="1" applyBorder="1" applyAlignment="1">
      <alignment horizontal="center" vertical="center" textRotation="90"/>
    </xf>
    <xf numFmtId="0" fontId="0" fillId="8" borderId="53" xfId="0" applyFill="1" applyBorder="1"/>
    <xf numFmtId="165" fontId="15" fillId="8" borderId="7" xfId="0" applyNumberFormat="1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textRotation="90"/>
    </xf>
    <xf numFmtId="0" fontId="24" fillId="0" borderId="5" xfId="0" applyFont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Continuous" vertical="center" wrapText="1"/>
    </xf>
    <xf numFmtId="0" fontId="25" fillId="0" borderId="19" xfId="0" applyFont="1" applyFill="1" applyBorder="1" applyAlignment="1">
      <alignment horizontal="right" vertical="center" wrapText="1"/>
    </xf>
    <xf numFmtId="2" fontId="10" fillId="0" borderId="13" xfId="0" applyNumberFormat="1" applyFont="1" applyFill="1" applyBorder="1"/>
    <xf numFmtId="2" fontId="32" fillId="7" borderId="5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textRotation="90"/>
    </xf>
    <xf numFmtId="0" fontId="9" fillId="8" borderId="14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 wrapText="1"/>
    </xf>
    <xf numFmtId="0" fontId="52" fillId="8" borderId="42" xfId="0" applyFont="1" applyFill="1" applyBorder="1" applyAlignment="1">
      <alignment vertical="center" wrapText="1"/>
    </xf>
    <xf numFmtId="49" fontId="33" fillId="0" borderId="5" xfId="0" applyNumberFormat="1" applyFont="1" applyFill="1" applyBorder="1" applyAlignment="1">
      <alignment horizontal="centerContinuous" vertical="center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16" fillId="8" borderId="22" xfId="0" applyFont="1" applyFill="1" applyBorder="1" applyAlignment="1">
      <alignment horizontal="center" vertical="center" textRotation="90"/>
    </xf>
    <xf numFmtId="0" fontId="16" fillId="8" borderId="23" xfId="0" applyFont="1" applyFill="1" applyBorder="1" applyAlignment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39" fillId="8" borderId="50" xfId="0" applyFont="1" applyFill="1" applyBorder="1" applyAlignment="1">
      <alignment horizontal="center" vertical="center" wrapText="1"/>
    </xf>
    <xf numFmtId="0" fontId="39" fillId="8" borderId="30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textRotation="90"/>
    </xf>
    <xf numFmtId="0" fontId="9" fillId="8" borderId="23" xfId="0" applyFont="1" applyFill="1" applyBorder="1" applyAlignment="1">
      <alignment horizontal="center" vertical="center" textRotation="90"/>
    </xf>
    <xf numFmtId="0" fontId="22" fillId="8" borderId="24" xfId="0" applyFont="1" applyFill="1" applyBorder="1" applyAlignment="1">
      <alignment horizontal="center" vertical="center" textRotation="90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8" borderId="57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43" fillId="7" borderId="42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32" fillId="7" borderId="42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left" vertical="center" wrapText="1"/>
    </xf>
    <xf numFmtId="0" fontId="42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left" vertical="center" wrapText="1"/>
    </xf>
    <xf numFmtId="0" fontId="38" fillId="7" borderId="25" xfId="0" applyFont="1" applyFill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/>
    </xf>
    <xf numFmtId="0" fontId="38" fillId="7" borderId="25" xfId="0" applyFont="1" applyFill="1" applyBorder="1" applyAlignment="1">
      <alignment horizontal="center"/>
    </xf>
    <xf numFmtId="0" fontId="40" fillId="7" borderId="49" xfId="0" applyFont="1" applyFill="1" applyBorder="1" applyAlignment="1">
      <alignment horizontal="center" vertical="center" wrapText="1"/>
    </xf>
    <xf numFmtId="0" fontId="40" fillId="7" borderId="36" xfId="0" applyFont="1" applyFill="1" applyBorder="1" applyAlignment="1">
      <alignment horizontal="center" vertical="center" wrapText="1"/>
    </xf>
    <xf numFmtId="0" fontId="49" fillId="0" borderId="54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31" xfId="0" applyFont="1" applyBorder="1" applyAlignment="1">
      <alignment horizontal="left" vertical="center" wrapText="1"/>
    </xf>
    <xf numFmtId="0" fontId="32" fillId="7" borderId="22" xfId="0" applyFont="1" applyFill="1" applyBorder="1" applyAlignment="1">
      <alignment horizontal="center" vertical="center" textRotation="90"/>
    </xf>
    <xf numFmtId="0" fontId="32" fillId="7" borderId="23" xfId="0" applyFont="1" applyFill="1" applyBorder="1" applyAlignment="1">
      <alignment horizontal="center" vertical="center" textRotation="90"/>
    </xf>
    <xf numFmtId="0" fontId="29" fillId="7" borderId="24" xfId="0" applyFont="1" applyFill="1" applyBorder="1" applyAlignment="1">
      <alignment horizontal="center" vertical="center" textRotation="90"/>
    </xf>
    <xf numFmtId="0" fontId="35" fillId="7" borderId="50" xfId="0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textRotation="90"/>
    </xf>
    <xf numFmtId="0" fontId="49" fillId="0" borderId="5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19" t="s">
        <v>36</v>
      </c>
      <c r="I6" s="219"/>
      <c r="J6" s="219"/>
      <c r="K6" s="219"/>
      <c r="L6" s="219"/>
      <c r="M6" s="219"/>
      <c r="N6" s="219"/>
      <c r="O6" s="219"/>
      <c r="P6" s="219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220" t="s">
        <v>40</v>
      </c>
      <c r="I35" s="221"/>
      <c r="J35" s="221"/>
      <c r="K35" s="221"/>
      <c r="L35" s="221"/>
      <c r="M35" s="221"/>
      <c r="N35" s="221"/>
      <c r="O35" s="222"/>
      <c r="P35" s="90"/>
    </row>
    <row r="36" spans="8:16" x14ac:dyDescent="0.25">
      <c r="H36" s="226" t="s">
        <v>52</v>
      </c>
      <c r="I36" s="227"/>
      <c r="J36" s="227"/>
      <c r="K36" s="227"/>
      <c r="L36" s="227"/>
      <c r="M36" s="227"/>
      <c r="N36" s="227"/>
      <c r="O36" s="228"/>
      <c r="P36" s="91"/>
    </row>
    <row r="37" spans="8:16" x14ac:dyDescent="0.25">
      <c r="H37" s="216" t="s">
        <v>41</v>
      </c>
      <c r="I37" s="217"/>
      <c r="J37" s="217"/>
      <c r="K37" s="217"/>
      <c r="L37" s="217"/>
      <c r="M37" s="217"/>
      <c r="N37" s="217"/>
      <c r="O37" s="218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223" t="s">
        <v>53</v>
      </c>
      <c r="I39" s="224"/>
      <c r="J39" s="224"/>
      <c r="K39" s="224"/>
      <c r="L39" s="224"/>
      <c r="M39" s="224"/>
      <c r="N39" s="224"/>
      <c r="O39" s="225"/>
      <c r="P39" s="92"/>
    </row>
    <row r="40" spans="8:16" x14ac:dyDescent="0.25">
      <c r="H40" s="216" t="s">
        <v>54</v>
      </c>
      <c r="I40" s="217"/>
      <c r="J40" s="217"/>
      <c r="K40" s="217"/>
      <c r="L40" s="217"/>
      <c r="M40" s="217"/>
      <c r="N40" s="217"/>
      <c r="O40" s="218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216" t="s">
        <v>44</v>
      </c>
      <c r="I43" s="217"/>
      <c r="J43" s="217"/>
      <c r="K43" s="217"/>
      <c r="L43" s="217"/>
      <c r="M43" s="217"/>
      <c r="N43" s="217"/>
      <c r="O43" s="218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396</v>
      </c>
      <c r="G11" s="179" t="s">
        <v>177</v>
      </c>
      <c r="H11" s="253" t="s">
        <v>395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397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397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394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398</v>
      </c>
      <c r="G16" s="138" t="s">
        <v>399</v>
      </c>
      <c r="H16" s="138" t="s">
        <v>400</v>
      </c>
      <c r="I16" s="140" t="s">
        <v>401</v>
      </c>
      <c r="J16" s="139" t="s">
        <v>190</v>
      </c>
      <c r="K16" s="130">
        <v>50</v>
      </c>
    </row>
    <row r="17" spans="4:11" ht="33" customHeight="1" x14ac:dyDescent="0.25">
      <c r="D17" s="236"/>
      <c r="E17" s="126" t="s">
        <v>131</v>
      </c>
      <c r="F17" s="142" t="s">
        <v>402</v>
      </c>
      <c r="G17" s="138" t="s">
        <v>403</v>
      </c>
      <c r="H17" s="138" t="s">
        <v>404</v>
      </c>
      <c r="I17" s="140" t="s">
        <v>405</v>
      </c>
      <c r="J17" s="139" t="s">
        <v>190</v>
      </c>
      <c r="K17" s="130">
        <v>50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J19" sqref="J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396</v>
      </c>
      <c r="G11" s="179" t="s">
        <v>177</v>
      </c>
      <c r="H11" s="253" t="s">
        <v>407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397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396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406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408</v>
      </c>
      <c r="G16" s="138" t="s">
        <v>403</v>
      </c>
      <c r="H16" s="138" t="s">
        <v>410</v>
      </c>
      <c r="I16" s="140" t="s">
        <v>412</v>
      </c>
      <c r="J16" s="139" t="s">
        <v>190</v>
      </c>
      <c r="K16" s="130">
        <v>50</v>
      </c>
    </row>
    <row r="17" spans="4:11" ht="33" customHeight="1" x14ac:dyDescent="0.25">
      <c r="D17" s="236"/>
      <c r="E17" s="126" t="s">
        <v>131</v>
      </c>
      <c r="F17" s="142" t="s">
        <v>409</v>
      </c>
      <c r="G17" s="138" t="s">
        <v>403</v>
      </c>
      <c r="H17" s="138" t="s">
        <v>411</v>
      </c>
      <c r="I17" s="140" t="s">
        <v>289</v>
      </c>
      <c r="J17" s="139" t="s">
        <v>190</v>
      </c>
      <c r="K17" s="130">
        <v>50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316</v>
      </c>
      <c r="G11" s="179" t="s">
        <v>177</v>
      </c>
      <c r="H11" s="253" t="s">
        <v>414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350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316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413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415</v>
      </c>
      <c r="G16" s="138"/>
      <c r="H16" s="138" t="s">
        <v>417</v>
      </c>
      <c r="I16" s="140" t="s">
        <v>289</v>
      </c>
      <c r="J16" s="139" t="s">
        <v>190</v>
      </c>
      <c r="K16" s="130">
        <v>50</v>
      </c>
    </row>
    <row r="17" spans="4:11" ht="33" customHeight="1" x14ac:dyDescent="0.25">
      <c r="D17" s="236"/>
      <c r="E17" s="126" t="s">
        <v>131</v>
      </c>
      <c r="F17" s="142" t="s">
        <v>416</v>
      </c>
      <c r="G17" s="138" t="s">
        <v>352</v>
      </c>
      <c r="H17" s="138" t="s">
        <v>418</v>
      </c>
      <c r="I17" s="140" t="s">
        <v>289</v>
      </c>
      <c r="J17" s="139" t="s">
        <v>190</v>
      </c>
      <c r="K17" s="130">
        <v>50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FF99"/>
    <pageSetUpPr fitToPage="1"/>
  </sheetPr>
  <dimension ref="C5:N31"/>
  <sheetViews>
    <sheetView showGridLines="0" view="pageBreakPreview" topLeftCell="A8" zoomScale="50" zoomScaleNormal="70" zoomScaleSheetLayoutView="5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396</v>
      </c>
      <c r="G11" s="179" t="s">
        <v>177</v>
      </c>
      <c r="H11" s="253" t="s">
        <v>420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397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396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419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421</v>
      </c>
      <c r="G16" s="138" t="s">
        <v>403</v>
      </c>
      <c r="H16" s="138" t="s">
        <v>261</v>
      </c>
      <c r="I16" s="140" t="s">
        <v>424</v>
      </c>
      <c r="J16" s="139"/>
      <c r="K16" s="130">
        <v>30</v>
      </c>
    </row>
    <row r="17" spans="4:11" ht="33" customHeight="1" x14ac:dyDescent="0.25">
      <c r="D17" s="236"/>
      <c r="E17" s="126" t="s">
        <v>131</v>
      </c>
      <c r="F17" s="142" t="s">
        <v>422</v>
      </c>
      <c r="G17" s="138" t="s">
        <v>403</v>
      </c>
      <c r="H17" s="138" t="s">
        <v>425</v>
      </c>
      <c r="I17" s="140" t="s">
        <v>426</v>
      </c>
      <c r="J17" s="139"/>
      <c r="K17" s="130">
        <v>40</v>
      </c>
    </row>
    <row r="18" spans="4:11" ht="33.75" customHeight="1" x14ac:dyDescent="0.25">
      <c r="D18" s="236"/>
      <c r="E18" s="126" t="s">
        <v>132</v>
      </c>
      <c r="F18" s="141" t="s">
        <v>423</v>
      </c>
      <c r="G18" s="138" t="s">
        <v>403</v>
      </c>
      <c r="H18" s="138" t="s">
        <v>427</v>
      </c>
      <c r="I18" s="140" t="s">
        <v>412</v>
      </c>
      <c r="J18" s="139"/>
      <c r="K18" s="130">
        <v>40</v>
      </c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110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396</v>
      </c>
      <c r="G11" s="179" t="s">
        <v>177</v>
      </c>
      <c r="H11" s="253" t="s">
        <v>429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397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396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428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430</v>
      </c>
      <c r="G16" s="138" t="s">
        <v>403</v>
      </c>
      <c r="H16" s="138" t="s">
        <v>431</v>
      </c>
      <c r="I16" s="140" t="s">
        <v>432</v>
      </c>
      <c r="J16" s="139" t="s">
        <v>190</v>
      </c>
      <c r="K16" s="130">
        <v>70</v>
      </c>
    </row>
    <row r="17" spans="4:11" ht="33" customHeight="1" x14ac:dyDescent="0.25">
      <c r="D17" s="236"/>
      <c r="E17" s="126" t="s">
        <v>131</v>
      </c>
      <c r="F17" s="142" t="s">
        <v>433</v>
      </c>
      <c r="G17" s="138"/>
      <c r="H17" s="138" t="s">
        <v>290</v>
      </c>
      <c r="I17" s="140" t="s">
        <v>434</v>
      </c>
      <c r="J17" s="139" t="s">
        <v>190</v>
      </c>
      <c r="K17" s="130">
        <v>30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350</v>
      </c>
      <c r="G11" s="179" t="s">
        <v>177</v>
      </c>
      <c r="H11" s="253"/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350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350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435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436</v>
      </c>
      <c r="G16" s="138"/>
      <c r="H16" s="138" t="s">
        <v>439</v>
      </c>
      <c r="I16" s="140" t="s">
        <v>437</v>
      </c>
      <c r="J16" s="139" t="s">
        <v>190</v>
      </c>
      <c r="K16" s="130">
        <v>50</v>
      </c>
    </row>
    <row r="17" spans="4:11" ht="33" customHeight="1" x14ac:dyDescent="0.25">
      <c r="D17" s="236"/>
      <c r="E17" s="126" t="s">
        <v>131</v>
      </c>
      <c r="F17" s="142" t="s">
        <v>438</v>
      </c>
      <c r="G17" s="138" t="s">
        <v>352</v>
      </c>
      <c r="H17" s="138" t="s">
        <v>440</v>
      </c>
      <c r="I17" s="140" t="s">
        <v>441</v>
      </c>
      <c r="J17" s="139" t="s">
        <v>190</v>
      </c>
      <c r="K17" s="130">
        <v>50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FF99"/>
    <pageSetUpPr fitToPage="1"/>
  </sheetPr>
  <dimension ref="C5:N31"/>
  <sheetViews>
    <sheetView showGridLines="0" view="pageBreakPreview" topLeftCell="A13" zoomScale="50" zoomScaleNormal="70" zoomScaleSheetLayoutView="5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161</v>
      </c>
      <c r="G11" s="179" t="s">
        <v>177</v>
      </c>
      <c r="H11" s="253"/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161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161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/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/>
      <c r="G16" s="138"/>
      <c r="H16" s="138"/>
      <c r="I16" s="140"/>
      <c r="J16" s="139"/>
      <c r="K16" s="130">
        <v>100</v>
      </c>
    </row>
    <row r="17" spans="4:11" ht="33" customHeight="1" x14ac:dyDescent="0.25">
      <c r="D17" s="236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14" sqref="F14:I1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292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293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/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182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184</v>
      </c>
      <c r="G16" s="138" t="s">
        <v>237</v>
      </c>
      <c r="H16" s="138" t="s">
        <v>185</v>
      </c>
      <c r="I16" s="140" t="s">
        <v>186</v>
      </c>
      <c r="J16" s="139" t="s">
        <v>187</v>
      </c>
      <c r="K16" s="130">
        <v>30</v>
      </c>
    </row>
    <row r="17" spans="4:11" ht="33" customHeight="1" x14ac:dyDescent="0.25">
      <c r="D17" s="289"/>
      <c r="E17" s="126" t="s">
        <v>131</v>
      </c>
      <c r="F17" s="142" t="s">
        <v>188</v>
      </c>
      <c r="G17" s="138" t="s">
        <v>237</v>
      </c>
      <c r="H17" s="138" t="s">
        <v>189</v>
      </c>
      <c r="I17" s="140" t="s">
        <v>192</v>
      </c>
      <c r="J17" s="139" t="s">
        <v>190</v>
      </c>
      <c r="K17" s="130">
        <v>50</v>
      </c>
    </row>
    <row r="18" spans="4:11" ht="33.75" customHeight="1" x14ac:dyDescent="0.25">
      <c r="D18" s="289"/>
      <c r="E18" s="126" t="s">
        <v>132</v>
      </c>
      <c r="F18" s="141" t="s">
        <v>191</v>
      </c>
      <c r="G18" s="138" t="s">
        <v>237</v>
      </c>
      <c r="H18" s="138" t="s">
        <v>193</v>
      </c>
      <c r="I18" s="140" t="s">
        <v>194</v>
      </c>
      <c r="J18" s="139" t="s">
        <v>190</v>
      </c>
      <c r="K18" s="130">
        <v>20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69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0.69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honeticPr fontId="51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13" sqref="F13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295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294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/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195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196</v>
      </c>
      <c r="G16" s="138" t="s">
        <v>237</v>
      </c>
      <c r="H16" s="138" t="s">
        <v>197</v>
      </c>
      <c r="I16" s="140" t="s">
        <v>198</v>
      </c>
      <c r="J16" s="139" t="s">
        <v>187</v>
      </c>
      <c r="K16" s="130">
        <v>30</v>
      </c>
    </row>
    <row r="17" spans="4:11" ht="33" customHeight="1" x14ac:dyDescent="0.25">
      <c r="D17" s="289"/>
      <c r="E17" s="126" t="s">
        <v>131</v>
      </c>
      <c r="F17" s="142" t="s">
        <v>199</v>
      </c>
      <c r="G17" s="138" t="s">
        <v>237</v>
      </c>
      <c r="H17" s="138" t="s">
        <v>200</v>
      </c>
      <c r="I17" s="140" t="s">
        <v>201</v>
      </c>
      <c r="J17" s="139" t="s">
        <v>190</v>
      </c>
      <c r="K17" s="130">
        <v>50</v>
      </c>
    </row>
    <row r="18" spans="4:11" ht="33.75" customHeight="1" x14ac:dyDescent="0.25">
      <c r="D18" s="289"/>
      <c r="E18" s="126" t="s">
        <v>132</v>
      </c>
      <c r="F18" s="141" t="s">
        <v>202</v>
      </c>
      <c r="G18" s="138" t="s">
        <v>237</v>
      </c>
      <c r="H18" s="138" t="s">
        <v>197</v>
      </c>
      <c r="I18" s="140" t="s">
        <v>198</v>
      </c>
      <c r="J18" s="139" t="s">
        <v>190</v>
      </c>
      <c r="K18" s="130">
        <v>20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69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0.69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13" sqref="F13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296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297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/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203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204</v>
      </c>
      <c r="G16" s="138" t="s">
        <v>236</v>
      </c>
      <c r="H16" s="138" t="s">
        <v>207</v>
      </c>
      <c r="I16" s="140" t="s">
        <v>198</v>
      </c>
      <c r="J16" s="139" t="s">
        <v>187</v>
      </c>
      <c r="K16" s="130">
        <v>20</v>
      </c>
    </row>
    <row r="17" spans="4:11" ht="33" customHeight="1" x14ac:dyDescent="0.25">
      <c r="D17" s="289"/>
      <c r="E17" s="126" t="s">
        <v>131</v>
      </c>
      <c r="F17" s="142" t="s">
        <v>205</v>
      </c>
      <c r="G17" s="138" t="s">
        <v>236</v>
      </c>
      <c r="H17" s="138" t="s">
        <v>208</v>
      </c>
      <c r="I17" s="140" t="s">
        <v>201</v>
      </c>
      <c r="J17" s="139" t="s">
        <v>209</v>
      </c>
      <c r="K17" s="130">
        <v>50</v>
      </c>
    </row>
    <row r="18" spans="4:11" ht="33.75" customHeight="1" x14ac:dyDescent="0.25">
      <c r="D18" s="289"/>
      <c r="E18" s="126" t="s">
        <v>132</v>
      </c>
      <c r="F18" s="141" t="s">
        <v>206</v>
      </c>
      <c r="G18" s="138" t="s">
        <v>236</v>
      </c>
      <c r="H18" s="138" t="s">
        <v>210</v>
      </c>
      <c r="I18" s="140" t="s">
        <v>211</v>
      </c>
      <c r="J18" s="139" t="s">
        <v>190</v>
      </c>
      <c r="K18" s="130">
        <v>30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10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6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66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0.66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12" sqref="F12:I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296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298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 t="s">
        <v>213</v>
      </c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212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214</v>
      </c>
      <c r="G16" s="138" t="s">
        <v>183</v>
      </c>
      <c r="H16" s="138" t="s">
        <v>215</v>
      </c>
      <c r="I16" s="140" t="s">
        <v>216</v>
      </c>
      <c r="J16" s="139" t="s">
        <v>187</v>
      </c>
      <c r="K16" s="130">
        <v>20</v>
      </c>
    </row>
    <row r="17" spans="4:11" ht="33" customHeight="1" x14ac:dyDescent="0.25">
      <c r="D17" s="289"/>
      <c r="E17" s="126" t="s">
        <v>131</v>
      </c>
      <c r="F17" s="142" t="s">
        <v>217</v>
      </c>
      <c r="G17" s="138" t="s">
        <v>183</v>
      </c>
      <c r="H17" s="138" t="s">
        <v>207</v>
      </c>
      <c r="I17" s="140" t="s">
        <v>198</v>
      </c>
      <c r="J17" s="139" t="s">
        <v>209</v>
      </c>
      <c r="K17" s="130">
        <v>40</v>
      </c>
    </row>
    <row r="18" spans="4:11" ht="33.75" customHeight="1" x14ac:dyDescent="0.25">
      <c r="D18" s="289"/>
      <c r="E18" s="126" t="s">
        <v>132</v>
      </c>
      <c r="F18" s="141" t="s">
        <v>218</v>
      </c>
      <c r="G18" s="138" t="s">
        <v>183</v>
      </c>
      <c r="H18" s="138" t="s">
        <v>219</v>
      </c>
      <c r="I18" s="140" t="s">
        <v>220</v>
      </c>
      <c r="J18" s="139" t="s">
        <v>190</v>
      </c>
      <c r="K18" s="130">
        <v>30</v>
      </c>
    </row>
    <row r="19" spans="4:11" ht="35.25" customHeight="1" x14ac:dyDescent="0.25">
      <c r="D19" s="289"/>
      <c r="E19" s="126" t="s">
        <v>133</v>
      </c>
      <c r="F19" s="138" t="s">
        <v>221</v>
      </c>
      <c r="G19" s="138" t="s">
        <v>183</v>
      </c>
      <c r="H19" s="138" t="s">
        <v>222</v>
      </c>
      <c r="I19" s="140" t="s">
        <v>223</v>
      </c>
      <c r="J19" s="139" t="s">
        <v>190</v>
      </c>
      <c r="K19" s="130">
        <v>10</v>
      </c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10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40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6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56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0.56000000000000005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G20" sqref="G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296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299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/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224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225</v>
      </c>
      <c r="G16" s="138" t="s">
        <v>236</v>
      </c>
      <c r="H16" s="138" t="s">
        <v>207</v>
      </c>
      <c r="I16" s="140" t="s">
        <v>198</v>
      </c>
      <c r="J16" s="139" t="s">
        <v>187</v>
      </c>
      <c r="K16" s="130">
        <v>30</v>
      </c>
    </row>
    <row r="17" spans="4:11" ht="33" customHeight="1" x14ac:dyDescent="0.25">
      <c r="D17" s="289"/>
      <c r="E17" s="126" t="s">
        <v>131</v>
      </c>
      <c r="F17" s="142" t="s">
        <v>227</v>
      </c>
      <c r="G17" s="138" t="s">
        <v>236</v>
      </c>
      <c r="H17" s="138" t="s">
        <v>207</v>
      </c>
      <c r="I17" s="140" t="s">
        <v>198</v>
      </c>
      <c r="J17" s="139" t="s">
        <v>209</v>
      </c>
      <c r="K17" s="130">
        <v>30</v>
      </c>
    </row>
    <row r="18" spans="4:11" ht="33.75" customHeight="1" x14ac:dyDescent="0.25">
      <c r="D18" s="289"/>
      <c r="E18" s="126" t="s">
        <v>132</v>
      </c>
      <c r="F18" s="141" t="s">
        <v>226</v>
      </c>
      <c r="G18" s="138" t="s">
        <v>236</v>
      </c>
      <c r="H18" s="138" t="s">
        <v>207</v>
      </c>
      <c r="I18" s="140" t="s">
        <v>198</v>
      </c>
      <c r="J18" s="139" t="s">
        <v>190</v>
      </c>
      <c r="K18" s="130">
        <v>40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53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0.53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I20" sqref="I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300</v>
      </c>
      <c r="E11" s="278"/>
      <c r="F11" s="279" t="s">
        <v>301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302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/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228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229</v>
      </c>
      <c r="G16" s="138" t="s">
        <v>236</v>
      </c>
      <c r="H16" s="138" t="s">
        <v>232</v>
      </c>
      <c r="I16" s="140" t="s">
        <v>198</v>
      </c>
      <c r="J16" s="139" t="s">
        <v>187</v>
      </c>
      <c r="K16" s="130">
        <v>30</v>
      </c>
    </row>
    <row r="17" spans="4:11" ht="33" customHeight="1" x14ac:dyDescent="0.25">
      <c r="D17" s="289"/>
      <c r="E17" s="126" t="s">
        <v>131</v>
      </c>
      <c r="F17" s="142" t="s">
        <v>230</v>
      </c>
      <c r="G17" s="138" t="s">
        <v>236</v>
      </c>
      <c r="H17" s="138" t="s">
        <v>233</v>
      </c>
      <c r="I17" s="140" t="s">
        <v>201</v>
      </c>
      <c r="J17" s="139" t="s">
        <v>209</v>
      </c>
      <c r="K17" s="130">
        <v>50</v>
      </c>
    </row>
    <row r="18" spans="4:11" ht="44.45" customHeight="1" x14ac:dyDescent="0.25">
      <c r="D18" s="289"/>
      <c r="E18" s="126" t="s">
        <v>132</v>
      </c>
      <c r="F18" s="141" t="s">
        <v>231</v>
      </c>
      <c r="G18" s="138" t="s">
        <v>236</v>
      </c>
      <c r="H18" s="138" t="s">
        <v>234</v>
      </c>
      <c r="I18" s="140" t="s">
        <v>235</v>
      </c>
      <c r="J18" s="139" t="s">
        <v>190</v>
      </c>
      <c r="K18" s="130">
        <v>20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69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0.69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11" sqref="F11:I1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303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304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79"/>
      <c r="G13" s="279"/>
      <c r="H13" s="279"/>
      <c r="I13" s="279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238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240</v>
      </c>
      <c r="G16" s="138" t="s">
        <v>237</v>
      </c>
      <c r="H16" s="138" t="s">
        <v>244</v>
      </c>
      <c r="I16" s="140" t="s">
        <v>243</v>
      </c>
      <c r="J16" s="139" t="s">
        <v>187</v>
      </c>
      <c r="K16" s="130">
        <v>20</v>
      </c>
    </row>
    <row r="17" spans="4:11" ht="33" customHeight="1" x14ac:dyDescent="0.25">
      <c r="D17" s="289"/>
      <c r="E17" s="126" t="s">
        <v>131</v>
      </c>
      <c r="F17" s="142" t="s">
        <v>241</v>
      </c>
      <c r="G17" s="138" t="s">
        <v>237</v>
      </c>
      <c r="H17" s="138" t="s">
        <v>245</v>
      </c>
      <c r="I17" s="140" t="s">
        <v>246</v>
      </c>
      <c r="J17" s="139" t="s">
        <v>209</v>
      </c>
      <c r="K17" s="130">
        <v>40</v>
      </c>
    </row>
    <row r="18" spans="4:11" ht="44.45" customHeight="1" x14ac:dyDescent="0.25">
      <c r="D18" s="289"/>
      <c r="E18" s="126" t="s">
        <v>132</v>
      </c>
      <c r="F18" s="141" t="s">
        <v>242</v>
      </c>
      <c r="G18" s="138" t="s">
        <v>237</v>
      </c>
      <c r="H18" s="138" t="s">
        <v>245</v>
      </c>
      <c r="I18" s="140" t="s">
        <v>247</v>
      </c>
      <c r="J18" s="139" t="s">
        <v>190</v>
      </c>
      <c r="K18" s="130">
        <v>40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10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40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58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0.57999999999999996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D11" sqref="D11:E1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303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305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94" t="s">
        <v>248</v>
      </c>
      <c r="G13" s="294"/>
      <c r="H13" s="294"/>
      <c r="I13" s="294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282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249</v>
      </c>
      <c r="G16" s="138" t="s">
        <v>237</v>
      </c>
      <c r="H16" s="138" t="s">
        <v>244</v>
      </c>
      <c r="I16" s="140" t="s">
        <v>243</v>
      </c>
      <c r="J16" s="139" t="s">
        <v>187</v>
      </c>
      <c r="K16" s="130">
        <v>20</v>
      </c>
    </row>
    <row r="17" spans="4:11" ht="33" customHeight="1" x14ac:dyDescent="0.25">
      <c r="D17" s="289"/>
      <c r="E17" s="126" t="s">
        <v>131</v>
      </c>
      <c r="F17" s="142" t="s">
        <v>250</v>
      </c>
      <c r="G17" s="138" t="s">
        <v>237</v>
      </c>
      <c r="H17" s="138" t="s">
        <v>245</v>
      </c>
      <c r="I17" s="140" t="s">
        <v>251</v>
      </c>
      <c r="J17" s="139" t="s">
        <v>209</v>
      </c>
      <c r="K17" s="130">
        <v>40</v>
      </c>
    </row>
    <row r="18" spans="4:11" ht="44.45" customHeight="1" x14ac:dyDescent="0.25">
      <c r="D18" s="289"/>
      <c r="E18" s="126" t="s">
        <v>132</v>
      </c>
      <c r="F18" s="141" t="s">
        <v>252</v>
      </c>
      <c r="G18" s="138" t="s">
        <v>237</v>
      </c>
      <c r="H18" s="138" t="s">
        <v>253</v>
      </c>
      <c r="I18" s="140" t="s">
        <v>254</v>
      </c>
      <c r="J18" s="139" t="s">
        <v>190</v>
      </c>
      <c r="K18" s="130">
        <v>40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10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40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58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0.57999999999999996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I20" sqref="I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239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 t="s">
        <v>306</v>
      </c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94" t="s">
        <v>256</v>
      </c>
      <c r="G13" s="294"/>
      <c r="H13" s="294"/>
      <c r="I13" s="294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255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257</v>
      </c>
      <c r="G16" s="138" t="s">
        <v>237</v>
      </c>
      <c r="H16" s="138" t="s">
        <v>260</v>
      </c>
      <c r="I16" s="140" t="s">
        <v>198</v>
      </c>
      <c r="J16" s="139" t="s">
        <v>187</v>
      </c>
      <c r="K16" s="130">
        <v>30</v>
      </c>
    </row>
    <row r="17" spans="4:11" ht="33" customHeight="1" x14ac:dyDescent="0.25">
      <c r="D17" s="289"/>
      <c r="E17" s="126" t="s">
        <v>131</v>
      </c>
      <c r="F17" s="142" t="s">
        <v>258</v>
      </c>
      <c r="G17" s="138" t="s">
        <v>237</v>
      </c>
      <c r="H17" s="138" t="s">
        <v>261</v>
      </c>
      <c r="I17" s="140" t="s">
        <v>262</v>
      </c>
      <c r="J17" s="139" t="s">
        <v>209</v>
      </c>
      <c r="K17" s="130">
        <v>30</v>
      </c>
    </row>
    <row r="18" spans="4:11" ht="44.45" customHeight="1" x14ac:dyDescent="0.25">
      <c r="D18" s="289"/>
      <c r="E18" s="126" t="s">
        <v>132</v>
      </c>
      <c r="F18" s="141" t="s">
        <v>259</v>
      </c>
      <c r="G18" s="138" t="s">
        <v>237</v>
      </c>
      <c r="H18" s="138" t="s">
        <v>263</v>
      </c>
      <c r="I18" s="140" t="s">
        <v>264</v>
      </c>
      <c r="J18" s="139" t="s">
        <v>190</v>
      </c>
      <c r="K18" s="130">
        <v>40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53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0.53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18" sqref="F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307</v>
      </c>
      <c r="E11" s="278"/>
      <c r="F11" s="279" t="s">
        <v>308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/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94" t="s">
        <v>309</v>
      </c>
      <c r="G13" s="294"/>
      <c r="H13" s="294"/>
      <c r="I13" s="294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265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266</v>
      </c>
      <c r="G16" s="138" t="s">
        <v>237</v>
      </c>
      <c r="H16" s="138" t="s">
        <v>260</v>
      </c>
      <c r="I16" s="140" t="s">
        <v>198</v>
      </c>
      <c r="J16" s="139" t="s">
        <v>187</v>
      </c>
      <c r="K16" s="130">
        <v>30</v>
      </c>
    </row>
    <row r="17" spans="4:11" ht="33" customHeight="1" x14ac:dyDescent="0.25">
      <c r="D17" s="289"/>
      <c r="E17" s="126" t="s">
        <v>131</v>
      </c>
      <c r="F17" s="142" t="s">
        <v>268</v>
      </c>
      <c r="G17" s="138" t="s">
        <v>237</v>
      </c>
      <c r="H17" s="138" t="s">
        <v>269</v>
      </c>
      <c r="I17" s="140" t="s">
        <v>201</v>
      </c>
      <c r="J17" s="139" t="s">
        <v>209</v>
      </c>
      <c r="K17" s="130">
        <v>30</v>
      </c>
    </row>
    <row r="18" spans="4:11" ht="44.45" customHeight="1" x14ac:dyDescent="0.25">
      <c r="D18" s="289"/>
      <c r="E18" s="126" t="s">
        <v>132</v>
      </c>
      <c r="F18" s="141" t="s">
        <v>267</v>
      </c>
      <c r="G18" s="138" t="s">
        <v>237</v>
      </c>
      <c r="H18" s="138" t="s">
        <v>270</v>
      </c>
      <c r="I18" s="140" t="s">
        <v>271</v>
      </c>
      <c r="J18" s="139" t="s">
        <v>190</v>
      </c>
      <c r="K18" s="130">
        <v>40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53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0.53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H21" sqref="H2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310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/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94" t="s">
        <v>311</v>
      </c>
      <c r="G13" s="294"/>
      <c r="H13" s="294"/>
      <c r="I13" s="294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272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273</v>
      </c>
      <c r="G16" s="138" t="s">
        <v>237</v>
      </c>
      <c r="H16" s="138" t="s">
        <v>260</v>
      </c>
      <c r="I16" s="140" t="s">
        <v>274</v>
      </c>
      <c r="J16" s="139" t="s">
        <v>187</v>
      </c>
      <c r="K16" s="130">
        <v>50</v>
      </c>
    </row>
    <row r="17" spans="4:11" ht="33" customHeight="1" x14ac:dyDescent="0.25">
      <c r="D17" s="289"/>
      <c r="E17" s="126" t="s">
        <v>131</v>
      </c>
      <c r="F17" s="142" t="s">
        <v>275</v>
      </c>
      <c r="G17" s="138" t="s">
        <v>237</v>
      </c>
      <c r="H17" s="138" t="s">
        <v>276</v>
      </c>
      <c r="I17" s="140" t="s">
        <v>277</v>
      </c>
      <c r="J17" s="139" t="s">
        <v>209</v>
      </c>
      <c r="K17" s="130">
        <v>25</v>
      </c>
    </row>
    <row r="18" spans="4:11" ht="44.45" customHeight="1" x14ac:dyDescent="0.25">
      <c r="D18" s="289"/>
      <c r="E18" s="126" t="s">
        <v>132</v>
      </c>
      <c r="F18" s="141" t="s">
        <v>278</v>
      </c>
      <c r="G18" s="138" t="s">
        <v>237</v>
      </c>
      <c r="H18" s="138" t="s">
        <v>279</v>
      </c>
      <c r="I18" s="140" t="s">
        <v>280</v>
      </c>
      <c r="J18" s="139" t="s">
        <v>190</v>
      </c>
      <c r="K18" s="130">
        <v>25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25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5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55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0.55000000000000004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  <pageSetUpPr fitToPage="1"/>
  </sheetPr>
  <dimension ref="C5:N31"/>
  <sheetViews>
    <sheetView showGridLines="0" tabSelected="1" view="pageBreakPreview" topLeftCell="A10" zoomScale="50" zoomScaleNormal="70" zoomScaleSheetLayoutView="50" workbookViewId="0">
      <selection activeCell="F19" sqref="F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61" t="s">
        <v>168</v>
      </c>
      <c r="G8" s="262"/>
      <c r="H8" s="262"/>
      <c r="I8" s="262"/>
      <c r="J8" s="262"/>
      <c r="K8" s="263"/>
      <c r="N8" s="112"/>
    </row>
    <row r="9" spans="3:14" ht="31.5" x14ac:dyDescent="0.25">
      <c r="D9" s="264" t="s">
        <v>158</v>
      </c>
      <c r="E9" s="265"/>
      <c r="F9" s="266" t="s">
        <v>180</v>
      </c>
      <c r="G9" s="266"/>
      <c r="H9" s="266"/>
      <c r="I9" s="267"/>
      <c r="J9" s="268" t="s">
        <v>174</v>
      </c>
      <c r="K9" s="269"/>
      <c r="N9" s="112"/>
    </row>
    <row r="10" spans="3:14" ht="45" customHeight="1" x14ac:dyDescent="0.25">
      <c r="D10" s="270" t="s">
        <v>127</v>
      </c>
      <c r="E10" s="271"/>
      <c r="F10" s="272" t="s">
        <v>181</v>
      </c>
      <c r="G10" s="272"/>
      <c r="H10" s="272"/>
      <c r="I10" s="272"/>
      <c r="J10" s="162" t="s">
        <v>162</v>
      </c>
      <c r="K10" s="207"/>
      <c r="N10" s="112"/>
    </row>
    <row r="11" spans="3:14" ht="42" customHeight="1" x14ac:dyDescent="0.25">
      <c r="D11" s="277" t="s">
        <v>291</v>
      </c>
      <c r="E11" s="278"/>
      <c r="F11" s="279" t="s">
        <v>310</v>
      </c>
      <c r="G11" s="279"/>
      <c r="H11" s="279"/>
      <c r="I11" s="279"/>
      <c r="J11" s="162" t="s">
        <v>163</v>
      </c>
      <c r="K11" s="208"/>
      <c r="N11" s="112"/>
    </row>
    <row r="12" spans="3:14" customFormat="1" ht="51" customHeight="1" x14ac:dyDescent="0.25">
      <c r="D12" s="277" t="s">
        <v>169</v>
      </c>
      <c r="E12" s="278"/>
      <c r="F12" s="280"/>
      <c r="G12" s="280"/>
      <c r="H12" s="280"/>
      <c r="I12" s="280"/>
      <c r="J12" s="162" t="s">
        <v>164</v>
      </c>
      <c r="K12" s="209"/>
    </row>
    <row r="13" spans="3:14" customFormat="1" ht="39.950000000000003" customHeight="1" x14ac:dyDescent="0.35">
      <c r="D13" s="281" t="s">
        <v>170</v>
      </c>
      <c r="E13" s="282"/>
      <c r="F13" s="294" t="s">
        <v>312</v>
      </c>
      <c r="G13" s="294"/>
      <c r="H13" s="294"/>
      <c r="I13" s="294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3" t="s">
        <v>166</v>
      </c>
      <c r="E14" s="284"/>
      <c r="F14" s="285" t="s">
        <v>281</v>
      </c>
      <c r="G14" s="286"/>
      <c r="H14" s="286"/>
      <c r="I14" s="287"/>
      <c r="J14" s="173" t="s">
        <v>176</v>
      </c>
      <c r="K14" s="202">
        <v>1</v>
      </c>
    </row>
    <row r="15" spans="3:14" ht="76.5" customHeight="1" x14ac:dyDescent="0.25">
      <c r="D15" s="288" t="s">
        <v>128</v>
      </c>
      <c r="E15" s="291" t="s">
        <v>142</v>
      </c>
      <c r="F15" s="292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9"/>
      <c r="E16" s="126" t="s">
        <v>130</v>
      </c>
      <c r="F16" s="142" t="s">
        <v>283</v>
      </c>
      <c r="G16" s="138" t="s">
        <v>237</v>
      </c>
      <c r="H16" s="138" t="s">
        <v>260</v>
      </c>
      <c r="I16" s="140" t="s">
        <v>274</v>
      </c>
      <c r="J16" s="139" t="s">
        <v>187</v>
      </c>
      <c r="K16" s="130">
        <v>50</v>
      </c>
    </row>
    <row r="17" spans="4:11" ht="33" customHeight="1" x14ac:dyDescent="0.25">
      <c r="D17" s="289"/>
      <c r="E17" s="126" t="s">
        <v>131</v>
      </c>
      <c r="F17" s="142" t="s">
        <v>284</v>
      </c>
      <c r="G17" s="138" t="s">
        <v>237</v>
      </c>
      <c r="H17" s="138" t="s">
        <v>285</v>
      </c>
      <c r="I17" s="140" t="s">
        <v>201</v>
      </c>
      <c r="J17" s="139" t="s">
        <v>209</v>
      </c>
      <c r="K17" s="130">
        <v>25</v>
      </c>
    </row>
    <row r="18" spans="4:11" ht="44.45" customHeight="1" x14ac:dyDescent="0.25">
      <c r="D18" s="289"/>
      <c r="E18" s="126" t="s">
        <v>132</v>
      </c>
      <c r="F18" s="141" t="s">
        <v>288</v>
      </c>
      <c r="G18" s="138" t="s">
        <v>237</v>
      </c>
      <c r="H18" s="138" t="s">
        <v>286</v>
      </c>
      <c r="I18" s="140" t="s">
        <v>287</v>
      </c>
      <c r="J18" s="139" t="s">
        <v>190</v>
      </c>
      <c r="K18" s="130">
        <v>25</v>
      </c>
    </row>
    <row r="19" spans="4:11" ht="35.25" customHeight="1" x14ac:dyDescent="0.25">
      <c r="D19" s="28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0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8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25</v>
      </c>
    </row>
    <row r="25" spans="4:11" ht="33.75" customHeight="1" x14ac:dyDescent="0.25">
      <c r="D25" s="28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25</v>
      </c>
    </row>
    <row r="26" spans="4:11" ht="33.75" customHeight="1" x14ac:dyDescent="0.25">
      <c r="D26" s="28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5</v>
      </c>
    </row>
    <row r="27" spans="4:11" ht="49.5" customHeight="1" x14ac:dyDescent="0.25">
      <c r="D27" s="28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3"/>
      <c r="E29" s="145"/>
      <c r="F29" s="146"/>
      <c r="G29" s="146"/>
      <c r="H29" s="146"/>
      <c r="I29" s="151" t="s">
        <v>157</v>
      </c>
      <c r="J29" s="158"/>
      <c r="K29" s="159">
        <f>SUM(K24:K28)</f>
        <v>55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3"/>
      <c r="G31" s="274"/>
      <c r="H31" s="275"/>
      <c r="I31" s="276" t="s">
        <v>155</v>
      </c>
      <c r="J31" s="276"/>
      <c r="K31" s="161">
        <f>K29/100*K14</f>
        <v>0.55000000000000004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19" t="s">
        <v>77</v>
      </c>
      <c r="I6" s="219"/>
      <c r="J6" s="219"/>
      <c r="K6" s="219"/>
      <c r="L6" s="219"/>
      <c r="M6" s="219"/>
      <c r="N6" s="219"/>
      <c r="O6" s="219"/>
      <c r="P6" s="219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229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230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230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230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230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231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232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232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232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232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232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232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233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34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19" t="s">
        <v>77</v>
      </c>
      <c r="I6" s="219"/>
      <c r="J6" s="219"/>
      <c r="K6" s="219"/>
      <c r="L6" s="219"/>
      <c r="M6" s="219"/>
      <c r="N6" s="219"/>
      <c r="O6" s="219"/>
      <c r="P6" s="219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99"/>
    <pageSetUpPr fitToPage="1"/>
  </sheetPr>
  <dimension ref="C5:N31"/>
  <sheetViews>
    <sheetView showGridLines="0" view="pageBreakPreview" topLeftCell="A13" zoomScale="50" zoomScaleNormal="70" zoomScaleSheetLayoutView="50" workbookViewId="0">
      <selection activeCell="G18" sqref="G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316</v>
      </c>
      <c r="G11" s="179" t="s">
        <v>177</v>
      </c>
      <c r="H11" s="253" t="s">
        <v>318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317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317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314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319</v>
      </c>
      <c r="G16" s="138" t="s">
        <v>345</v>
      </c>
      <c r="H16" s="138" t="s">
        <v>322</v>
      </c>
      <c r="I16" s="140" t="s">
        <v>323</v>
      </c>
      <c r="J16" s="139" t="s">
        <v>324</v>
      </c>
      <c r="K16" s="130">
        <v>20</v>
      </c>
    </row>
    <row r="17" spans="4:11" ht="53.1" customHeight="1" x14ac:dyDescent="0.25">
      <c r="D17" s="236"/>
      <c r="E17" s="126" t="s">
        <v>131</v>
      </c>
      <c r="F17" s="142" t="s">
        <v>320</v>
      </c>
      <c r="G17" s="138" t="s">
        <v>346</v>
      </c>
      <c r="H17" s="138" t="s">
        <v>325</v>
      </c>
      <c r="I17" s="140" t="s">
        <v>326</v>
      </c>
      <c r="J17" s="139" t="s">
        <v>190</v>
      </c>
      <c r="K17" s="130">
        <v>40</v>
      </c>
    </row>
    <row r="18" spans="4:11" ht="33.75" customHeight="1" x14ac:dyDescent="0.25">
      <c r="D18" s="236"/>
      <c r="E18" s="126" t="s">
        <v>132</v>
      </c>
      <c r="F18" s="141" t="s">
        <v>321</v>
      </c>
      <c r="G18" s="138" t="s">
        <v>347</v>
      </c>
      <c r="H18" s="138" t="s">
        <v>327</v>
      </c>
      <c r="I18" s="140" t="s">
        <v>328</v>
      </c>
      <c r="J18" s="139" t="s">
        <v>190</v>
      </c>
      <c r="K18" s="130">
        <v>40</v>
      </c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0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J20" sqref="J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317</v>
      </c>
      <c r="G11" s="179" t="s">
        <v>177</v>
      </c>
      <c r="H11" s="253"/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317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317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329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330</v>
      </c>
      <c r="G16" s="138" t="s">
        <v>337</v>
      </c>
      <c r="H16" s="138" t="s">
        <v>333</v>
      </c>
      <c r="I16" s="140" t="s">
        <v>331</v>
      </c>
      <c r="J16" s="139" t="s">
        <v>190</v>
      </c>
      <c r="K16" s="130">
        <v>20</v>
      </c>
    </row>
    <row r="17" spans="4:11" ht="33" customHeight="1" x14ac:dyDescent="0.25">
      <c r="D17" s="236"/>
      <c r="E17" s="126" t="s">
        <v>131</v>
      </c>
      <c r="F17" s="142" t="s">
        <v>332</v>
      </c>
      <c r="G17" s="138" t="s">
        <v>338</v>
      </c>
      <c r="H17" s="138" t="s">
        <v>341</v>
      </c>
      <c r="I17" s="140" t="s">
        <v>340</v>
      </c>
      <c r="J17" s="139" t="s">
        <v>190</v>
      </c>
      <c r="K17" s="130">
        <v>20</v>
      </c>
    </row>
    <row r="18" spans="4:11" ht="33.75" customHeight="1" x14ac:dyDescent="0.25">
      <c r="D18" s="236"/>
      <c r="E18" s="126" t="s">
        <v>132</v>
      </c>
      <c r="F18" s="141" t="s">
        <v>334</v>
      </c>
      <c r="G18" s="138" t="s">
        <v>339</v>
      </c>
      <c r="H18" s="138" t="s">
        <v>335</v>
      </c>
      <c r="I18" s="140" t="s">
        <v>336</v>
      </c>
      <c r="J18" s="139" t="s">
        <v>190</v>
      </c>
      <c r="K18" s="130">
        <v>20</v>
      </c>
    </row>
    <row r="19" spans="4:11" ht="35.25" customHeight="1" x14ac:dyDescent="0.25">
      <c r="D19" s="236"/>
      <c r="E19" s="126" t="s">
        <v>133</v>
      </c>
      <c r="F19" s="138" t="s">
        <v>343</v>
      </c>
      <c r="G19" s="138" t="s">
        <v>344</v>
      </c>
      <c r="H19" s="138" t="s">
        <v>342</v>
      </c>
      <c r="I19" s="140" t="s">
        <v>211</v>
      </c>
      <c r="J19" s="139" t="s">
        <v>190</v>
      </c>
      <c r="K19" s="130">
        <v>20</v>
      </c>
    </row>
    <row r="20" spans="4:11" ht="36" customHeight="1" x14ac:dyDescent="0.25">
      <c r="D20" s="236"/>
      <c r="E20" s="126" t="s">
        <v>134</v>
      </c>
      <c r="F20" s="138" t="s">
        <v>360</v>
      </c>
      <c r="G20" s="138" t="s">
        <v>361</v>
      </c>
      <c r="H20" s="138" t="s">
        <v>362</v>
      </c>
      <c r="I20" s="140" t="s">
        <v>363</v>
      </c>
      <c r="J20" s="139" t="s">
        <v>190</v>
      </c>
      <c r="K20" s="130">
        <v>20</v>
      </c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316</v>
      </c>
      <c r="G11" s="179" t="s">
        <v>177</v>
      </c>
      <c r="H11" s="253" t="s">
        <v>349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350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316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348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351</v>
      </c>
      <c r="G16" s="138" t="s">
        <v>352</v>
      </c>
      <c r="H16" s="138" t="s">
        <v>353</v>
      </c>
      <c r="I16" s="140" t="s">
        <v>354</v>
      </c>
      <c r="J16" s="139" t="s">
        <v>209</v>
      </c>
      <c r="K16" s="130">
        <v>60</v>
      </c>
    </row>
    <row r="17" spans="4:11" ht="33" customHeight="1" x14ac:dyDescent="0.25">
      <c r="D17" s="236"/>
      <c r="E17" s="126" t="s">
        <v>131</v>
      </c>
      <c r="F17" s="142" t="s">
        <v>355</v>
      </c>
      <c r="G17" s="138" t="s">
        <v>352</v>
      </c>
      <c r="H17" s="138" t="s">
        <v>356</v>
      </c>
      <c r="I17" s="140" t="s">
        <v>357</v>
      </c>
      <c r="J17" s="139" t="s">
        <v>190</v>
      </c>
      <c r="K17" s="130">
        <v>40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99"/>
    <pageSetUpPr fitToPage="1"/>
  </sheetPr>
  <dimension ref="C5:N31"/>
  <sheetViews>
    <sheetView showGridLines="0" view="pageBreakPreview" topLeftCell="A5" zoomScale="50" zoomScaleNormal="70" zoomScaleSheetLayoutView="50" workbookViewId="0">
      <selection activeCell="F14" sqref="F14:I1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359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317</v>
      </c>
      <c r="G11" s="179" t="s">
        <v>177</v>
      </c>
      <c r="H11" s="253"/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317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317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358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364</v>
      </c>
      <c r="G16" s="138" t="s">
        <v>366</v>
      </c>
      <c r="H16" s="138" t="s">
        <v>371</v>
      </c>
      <c r="I16" s="140" t="s">
        <v>333</v>
      </c>
      <c r="J16" s="139" t="s">
        <v>324</v>
      </c>
      <c r="K16" s="130">
        <v>40</v>
      </c>
    </row>
    <row r="17" spans="4:11" ht="33" customHeight="1" x14ac:dyDescent="0.25">
      <c r="D17" s="236"/>
      <c r="E17" s="126" t="s">
        <v>131</v>
      </c>
      <c r="F17" s="142" t="s">
        <v>365</v>
      </c>
      <c r="G17" s="138" t="s">
        <v>366</v>
      </c>
      <c r="H17" s="138" t="s">
        <v>369</v>
      </c>
      <c r="I17" s="140" t="s">
        <v>370</v>
      </c>
      <c r="J17" s="139" t="s">
        <v>190</v>
      </c>
      <c r="K17" s="130">
        <v>40</v>
      </c>
    </row>
    <row r="18" spans="4:11" ht="33.75" customHeight="1" x14ac:dyDescent="0.25">
      <c r="D18" s="236"/>
      <c r="E18" s="126" t="s">
        <v>132</v>
      </c>
      <c r="F18" s="141" t="s">
        <v>358</v>
      </c>
      <c r="G18" s="138" t="s">
        <v>366</v>
      </c>
      <c r="H18" s="138" t="s">
        <v>367</v>
      </c>
      <c r="I18" s="140" t="s">
        <v>368</v>
      </c>
      <c r="J18" s="139" t="s">
        <v>190</v>
      </c>
      <c r="K18" s="130">
        <v>20</v>
      </c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K20" sqref="K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359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317</v>
      </c>
      <c r="G11" s="179" t="s">
        <v>177</v>
      </c>
      <c r="H11" s="253"/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317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317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372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63.6" customHeight="1" x14ac:dyDescent="0.25">
      <c r="D16" s="236"/>
      <c r="E16" s="126" t="s">
        <v>130</v>
      </c>
      <c r="F16" s="142" t="s">
        <v>373</v>
      </c>
      <c r="G16" s="138" t="s">
        <v>374</v>
      </c>
      <c r="H16" s="138" t="s">
        <v>375</v>
      </c>
      <c r="I16" s="140" t="s">
        <v>211</v>
      </c>
      <c r="J16" s="139" t="s">
        <v>190</v>
      </c>
      <c r="K16" s="130">
        <v>30</v>
      </c>
    </row>
    <row r="17" spans="4:11" ht="33" customHeight="1" x14ac:dyDescent="0.25">
      <c r="D17" s="236"/>
      <c r="E17" s="126" t="s">
        <v>131</v>
      </c>
      <c r="F17" s="142" t="s">
        <v>376</v>
      </c>
      <c r="G17" s="138" t="s">
        <v>374</v>
      </c>
      <c r="H17" s="138" t="s">
        <v>377</v>
      </c>
      <c r="I17" s="140" t="s">
        <v>378</v>
      </c>
      <c r="J17" s="139" t="s">
        <v>190</v>
      </c>
      <c r="K17" s="130">
        <v>10</v>
      </c>
    </row>
    <row r="18" spans="4:11" ht="33.75" customHeight="1" x14ac:dyDescent="0.25">
      <c r="D18" s="236"/>
      <c r="E18" s="126" t="s">
        <v>132</v>
      </c>
      <c r="F18" s="141" t="s">
        <v>379</v>
      </c>
      <c r="G18" s="138" t="s">
        <v>374</v>
      </c>
      <c r="H18" s="138" t="s">
        <v>380</v>
      </c>
      <c r="I18" s="140" t="s">
        <v>211</v>
      </c>
      <c r="J18" s="139" t="s">
        <v>190</v>
      </c>
      <c r="K18" s="130">
        <v>30</v>
      </c>
    </row>
    <row r="19" spans="4:11" ht="35.25" customHeight="1" x14ac:dyDescent="0.25">
      <c r="D19" s="236"/>
      <c r="E19" s="126" t="s">
        <v>133</v>
      </c>
      <c r="F19" s="138" t="s">
        <v>381</v>
      </c>
      <c r="G19" s="138" t="s">
        <v>382</v>
      </c>
      <c r="H19" s="138" t="s">
        <v>383</v>
      </c>
      <c r="I19" s="140" t="s">
        <v>384</v>
      </c>
      <c r="J19" s="139" t="s">
        <v>190</v>
      </c>
      <c r="K19" s="130">
        <v>30</v>
      </c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7" t="s">
        <v>159</v>
      </c>
      <c r="E8" s="247"/>
      <c r="F8" s="247"/>
      <c r="G8" s="247"/>
      <c r="H8" s="247"/>
      <c r="I8" s="247"/>
      <c r="J8" s="174" t="s">
        <v>173</v>
      </c>
      <c r="K8" s="215" t="s">
        <v>179</v>
      </c>
      <c r="N8" s="112"/>
    </row>
    <row r="9" spans="3:14" ht="31.5" x14ac:dyDescent="0.25">
      <c r="D9" s="248" t="s">
        <v>158</v>
      </c>
      <c r="E9" s="249"/>
      <c r="F9" s="250" t="s">
        <v>315</v>
      </c>
      <c r="G9" s="250"/>
      <c r="H9" s="250"/>
      <c r="I9" s="250"/>
      <c r="J9" s="254" t="s">
        <v>174</v>
      </c>
      <c r="K9" s="255"/>
      <c r="N9" s="112"/>
    </row>
    <row r="10" spans="3:14" ht="28.5" customHeight="1" x14ac:dyDescent="0.25">
      <c r="D10" s="256" t="s">
        <v>127</v>
      </c>
      <c r="E10" s="257"/>
      <c r="F10" s="258" t="s">
        <v>181</v>
      </c>
      <c r="G10" s="258"/>
      <c r="H10" s="258"/>
      <c r="I10" s="258"/>
      <c r="J10" s="175" t="s">
        <v>163</v>
      </c>
      <c r="K10" s="204"/>
      <c r="N10" s="112"/>
    </row>
    <row r="11" spans="3:14" ht="43.5" customHeight="1" x14ac:dyDescent="0.3">
      <c r="D11" s="251" t="s">
        <v>160</v>
      </c>
      <c r="E11" s="252"/>
      <c r="F11" s="144" t="s">
        <v>161</v>
      </c>
      <c r="G11" s="179" t="s">
        <v>177</v>
      </c>
      <c r="H11" s="253" t="s">
        <v>386</v>
      </c>
      <c r="I11" s="253"/>
      <c r="J11" s="176" t="s">
        <v>164</v>
      </c>
      <c r="K11" s="143"/>
      <c r="N11" s="112"/>
    </row>
    <row r="12" spans="3:14" customFormat="1" ht="52.5" customHeight="1" x14ac:dyDescent="0.3">
      <c r="D12" s="251" t="s">
        <v>165</v>
      </c>
      <c r="E12" s="252"/>
      <c r="F12" s="144" t="s">
        <v>387</v>
      </c>
      <c r="G12" s="178" t="s">
        <v>177</v>
      </c>
      <c r="H12" s="253"/>
      <c r="I12" s="253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387</v>
      </c>
      <c r="G13" s="180" t="s">
        <v>177</v>
      </c>
      <c r="H13" s="253"/>
      <c r="I13" s="253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59" t="s">
        <v>166</v>
      </c>
      <c r="E14" s="259"/>
      <c r="F14" s="260" t="s">
        <v>385</v>
      </c>
      <c r="G14" s="260"/>
      <c r="H14" s="260"/>
      <c r="I14" s="260"/>
      <c r="J14" s="214" t="s">
        <v>313</v>
      </c>
      <c r="K14" s="213"/>
    </row>
    <row r="15" spans="3:14" ht="76.5" customHeight="1" x14ac:dyDescent="0.25">
      <c r="D15" s="235" t="s">
        <v>128</v>
      </c>
      <c r="E15" s="238" t="s">
        <v>142</v>
      </c>
      <c r="F15" s="239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36"/>
      <c r="E16" s="126" t="s">
        <v>130</v>
      </c>
      <c r="F16" s="142" t="s">
        <v>388</v>
      </c>
      <c r="G16" s="138"/>
      <c r="H16" s="138" t="s">
        <v>390</v>
      </c>
      <c r="I16" s="140" t="s">
        <v>391</v>
      </c>
      <c r="J16" s="139" t="s">
        <v>324</v>
      </c>
      <c r="K16" s="130">
        <v>50</v>
      </c>
    </row>
    <row r="17" spans="4:11" ht="33" customHeight="1" x14ac:dyDescent="0.25">
      <c r="D17" s="236"/>
      <c r="E17" s="126" t="s">
        <v>131</v>
      </c>
      <c r="F17" s="142" t="s">
        <v>389</v>
      </c>
      <c r="G17" s="138"/>
      <c r="H17" s="138" t="s">
        <v>392</v>
      </c>
      <c r="I17" s="140" t="s">
        <v>393</v>
      </c>
      <c r="J17" s="139" t="s">
        <v>190</v>
      </c>
      <c r="K17" s="130">
        <v>50</v>
      </c>
    </row>
    <row r="18" spans="4:11" ht="33.75" customHeight="1" x14ac:dyDescent="0.25">
      <c r="D18" s="2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37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40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4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4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4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4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4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42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43"/>
      <c r="G31" s="244"/>
      <c r="H31" s="245"/>
      <c r="I31" s="246" t="s">
        <v>155</v>
      </c>
      <c r="J31" s="246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29</vt:i4>
      </vt:variant>
    </vt:vector>
  </HeadingPairs>
  <TitlesOfParts>
    <vt:vector size="59" baseType="lpstr">
      <vt:lpstr>DIRIGENTI_OLD</vt:lpstr>
      <vt:lpstr>Foglio2</vt:lpstr>
      <vt:lpstr>PERFORMANCE_DIRIGENTI</vt:lpstr>
      <vt:lpstr>ob. perf. IND. LAZ.1</vt:lpstr>
      <vt:lpstr>ob. perf. IND.LAZ.2</vt:lpstr>
      <vt:lpstr>ob. perf. IND.LAZ.3</vt:lpstr>
      <vt:lpstr>ob. perf. IND.LAZ.4</vt:lpstr>
      <vt:lpstr>ob. perf. IND.LAZ.5</vt:lpstr>
      <vt:lpstr>ob. perf. IND.LAZ.6</vt:lpstr>
      <vt:lpstr>ob. perf. IND.LAZ.7</vt:lpstr>
      <vt:lpstr>ob. perf. IND.LAZ.8</vt:lpstr>
      <vt:lpstr>ob. perf. IND.LAZ.9</vt:lpstr>
      <vt:lpstr>ob. perf. IND.LAZ.10</vt:lpstr>
      <vt:lpstr>ob. perf. IND.LAZ.11</vt:lpstr>
      <vt:lpstr>ob. perf. IND.LAZ.12</vt:lpstr>
      <vt:lpstr>ob. perf. IND.LAZ.</vt:lpstr>
      <vt:lpstr>ob. perf. ORG. SG.1</vt:lpstr>
      <vt:lpstr>ob. perf. ORG. SG.2</vt:lpstr>
      <vt:lpstr>ob. perf. ORG. SG.3</vt:lpstr>
      <vt:lpstr>ob. perf. ORG. SG.4</vt:lpstr>
      <vt:lpstr>ob. perf. ORG. SG.5</vt:lpstr>
      <vt:lpstr>ob. perf. ORG. SG.6</vt:lpstr>
      <vt:lpstr>ob. perf. ORG. SG.7</vt:lpstr>
      <vt:lpstr>ob. perf. ORG. SG.8</vt:lpstr>
      <vt:lpstr>ob. perf. ORG. SG.9</vt:lpstr>
      <vt:lpstr>ob. perf. ORG. SG.10</vt:lpstr>
      <vt:lpstr>ob. perf. ORG. SG.11</vt:lpstr>
      <vt:lpstr>ob. perf. ORG. SG.12</vt:lpstr>
      <vt:lpstr>COMPARTO_PO-AP</vt:lpstr>
      <vt:lpstr>CATEGORIA_D</vt:lpstr>
      <vt:lpstr>CATEGORIA_D!Area_stampa</vt:lpstr>
      <vt:lpstr>'COMPARTO_PO-AP'!Area_stampa</vt:lpstr>
      <vt:lpstr>DIRIGENTI_OLD!Area_stampa</vt:lpstr>
      <vt:lpstr>'ob. perf. IND. LAZ.1'!Area_stampa</vt:lpstr>
      <vt:lpstr>'ob. perf. IND.LAZ.'!Area_stampa</vt:lpstr>
      <vt:lpstr>'ob. perf. IND.LAZ.10'!Area_stampa</vt:lpstr>
      <vt:lpstr>'ob. perf. IND.LAZ.11'!Area_stampa</vt:lpstr>
      <vt:lpstr>'ob. perf. IND.LAZ.12'!Area_stampa</vt:lpstr>
      <vt:lpstr>'ob. perf. IND.LAZ.2'!Area_stampa</vt:lpstr>
      <vt:lpstr>'ob. perf. IND.LAZ.3'!Area_stampa</vt:lpstr>
      <vt:lpstr>'ob. perf. IND.LAZ.4'!Area_stampa</vt:lpstr>
      <vt:lpstr>'ob. perf. IND.LAZ.5'!Area_stampa</vt:lpstr>
      <vt:lpstr>'ob. perf. IND.LAZ.6'!Area_stampa</vt:lpstr>
      <vt:lpstr>'ob. perf. IND.LAZ.7'!Area_stampa</vt:lpstr>
      <vt:lpstr>'ob. perf. IND.LAZ.8'!Area_stampa</vt:lpstr>
      <vt:lpstr>'ob. perf. IND.LAZ.9'!Area_stampa</vt:lpstr>
      <vt:lpstr>'ob. perf. ORG. SG.1'!Area_stampa</vt:lpstr>
      <vt:lpstr>'ob. perf. ORG. SG.10'!Area_stampa</vt:lpstr>
      <vt:lpstr>'ob. perf. ORG. SG.11'!Area_stampa</vt:lpstr>
      <vt:lpstr>'ob. perf. ORG. SG.12'!Area_stampa</vt:lpstr>
      <vt:lpstr>'ob. perf. ORG. SG.2'!Area_stampa</vt:lpstr>
      <vt:lpstr>'ob. perf. ORG. SG.3'!Area_stampa</vt:lpstr>
      <vt:lpstr>'ob. perf. ORG. SG.4'!Area_stampa</vt:lpstr>
      <vt:lpstr>'ob. perf. ORG. SG.5'!Area_stampa</vt:lpstr>
      <vt:lpstr>'ob. perf. ORG. SG.6'!Area_stampa</vt:lpstr>
      <vt:lpstr>'ob. perf. ORG. SG.7'!Area_stampa</vt:lpstr>
      <vt:lpstr>'ob. perf. ORG. SG.8'!Area_stampa</vt:lpstr>
      <vt:lpstr>'ob. perf. ORG. SG.9'!Area_stampa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2018-08-31T08:27:49Z</cp:lastPrinted>
  <dcterms:created xsi:type="dcterms:W3CDTF">2015-03-10T09:03:50Z</dcterms:created>
  <dcterms:modified xsi:type="dcterms:W3CDTF">2021-09-27T09:34:41Z</dcterms:modified>
</cp:coreProperties>
</file>